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14400" windowHeight="12630"/>
  </bookViews>
  <sheets>
    <sheet name="105年~111年" sheetId="4" r:id="rId1"/>
    <sheet name="99年~104年" sheetId="2" r:id="rId2"/>
    <sheet name="96~98年" sheetId="3" r:id="rId3"/>
  </sheets>
  <definedNames>
    <definedName name="_xlnm.Print_Area" localSheetId="1">'99年~104年'!$A$1:$U$36,'99年~104年'!#REF!</definedName>
    <definedName name="_xlnm.Print_Titles" localSheetId="0">'105年~111年'!$A:$C,'105年~111年'!$1:$4</definedName>
    <definedName name="_xlnm.Print_Titles" localSheetId="2">'96~98年'!$A:$C,'96~98年'!$1:$4</definedName>
    <definedName name="_xlnm.Print_Titles" localSheetId="1">'99年~104年'!$A:$C,'99年~104年'!$1:$4</definedName>
  </definedNames>
  <calcPr calcId="145621"/>
</workbook>
</file>

<file path=xl/calcChain.xml><?xml version="1.0" encoding="utf-8"?>
<calcChain xmlns="http://schemas.openxmlformats.org/spreadsheetml/2006/main">
  <c r="D58" i="4" l="1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F39" i="4"/>
  <c r="E39" i="4"/>
  <c r="D38" i="4"/>
  <c r="D37" i="4"/>
  <c r="D36" i="4"/>
  <c r="D35" i="4"/>
  <c r="D34" i="4"/>
  <c r="D33" i="4"/>
  <c r="D32" i="4"/>
  <c r="D31" i="4"/>
  <c r="D30" i="4"/>
  <c r="D29" i="4"/>
  <c r="F28" i="4"/>
  <c r="E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F5" i="4"/>
  <c r="E5" i="4"/>
  <c r="D39" i="4" l="1"/>
  <c r="D28" i="4"/>
  <c r="D5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I39" i="4"/>
  <c r="H39" i="4"/>
  <c r="G38" i="4"/>
  <c r="G37" i="4"/>
  <c r="G36" i="4"/>
  <c r="G35" i="4"/>
  <c r="G34" i="4"/>
  <c r="G33" i="4"/>
  <c r="G32" i="4"/>
  <c r="G31" i="4"/>
  <c r="G30" i="4"/>
  <c r="G29" i="4"/>
  <c r="I28" i="4"/>
  <c r="H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I5" i="4"/>
  <c r="H5" i="4"/>
  <c r="G39" i="4" l="1"/>
  <c r="G28" i="4"/>
  <c r="G5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L39" i="4"/>
  <c r="K39" i="4"/>
  <c r="J38" i="4"/>
  <c r="J37" i="4"/>
  <c r="J36" i="4"/>
  <c r="J35" i="4"/>
  <c r="J34" i="4"/>
  <c r="J33" i="4"/>
  <c r="J32" i="4"/>
  <c r="J31" i="4"/>
  <c r="J30" i="4"/>
  <c r="J29" i="4"/>
  <c r="L28" i="4"/>
  <c r="K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L5" i="4"/>
  <c r="K5" i="4"/>
  <c r="J39" i="4" l="1"/>
  <c r="J28" i="4"/>
  <c r="J5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O39" i="4"/>
  <c r="N39" i="4"/>
  <c r="M38" i="4"/>
  <c r="M37" i="4"/>
  <c r="M36" i="4"/>
  <c r="M35" i="4"/>
  <c r="M34" i="4"/>
  <c r="M33" i="4"/>
  <c r="M32" i="4"/>
  <c r="M31" i="4"/>
  <c r="M30" i="4"/>
  <c r="M29" i="4"/>
  <c r="O28" i="4"/>
  <c r="N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O5" i="4"/>
  <c r="N5" i="4"/>
  <c r="M5" i="4" l="1"/>
  <c r="M39" i="4"/>
  <c r="M28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R39" i="4"/>
  <c r="Q39" i="4"/>
  <c r="P38" i="4"/>
  <c r="P37" i="4"/>
  <c r="P36" i="4"/>
  <c r="P35" i="4"/>
  <c r="P34" i="4"/>
  <c r="P33" i="4"/>
  <c r="P32" i="4"/>
  <c r="P31" i="4"/>
  <c r="P30" i="4"/>
  <c r="P29" i="4"/>
  <c r="R28" i="4"/>
  <c r="Q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R5" i="4"/>
  <c r="Q5" i="4"/>
  <c r="P39" i="4" l="1"/>
  <c r="P28" i="4"/>
  <c r="P5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X5" i="4"/>
  <c r="W5" i="4"/>
  <c r="U5" i="4"/>
  <c r="V5" i="4" l="1"/>
  <c r="S5" i="4"/>
  <c r="T5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U39" i="4"/>
  <c r="T39" i="4"/>
  <c r="S38" i="4"/>
  <c r="S37" i="4"/>
  <c r="S36" i="4"/>
  <c r="S35" i="4"/>
  <c r="S34" i="4"/>
  <c r="S33" i="4"/>
  <c r="S32" i="4"/>
  <c r="S31" i="4"/>
  <c r="S30" i="4"/>
  <c r="S29" i="4"/>
  <c r="U28" i="4"/>
  <c r="T28" i="4"/>
  <c r="S39" i="4" l="1"/>
  <c r="S28" i="4"/>
  <c r="V58" i="4" l="1"/>
  <c r="V57" i="4"/>
  <c r="V56" i="4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X39" i="4"/>
  <c r="W39" i="4"/>
  <c r="V38" i="4"/>
  <c r="V37" i="4"/>
  <c r="V36" i="4"/>
  <c r="V35" i="4"/>
  <c r="V34" i="4"/>
  <c r="V33" i="4"/>
  <c r="V32" i="4"/>
  <c r="V31" i="4"/>
  <c r="V30" i="4"/>
  <c r="V29" i="4"/>
  <c r="X28" i="4"/>
  <c r="W28" i="4"/>
  <c r="V28" i="4" l="1"/>
  <c r="V39" i="4"/>
  <c r="D15" i="3"/>
  <c r="J14" i="3"/>
  <c r="G14" i="3"/>
  <c r="D14" i="3"/>
  <c r="J13" i="3"/>
  <c r="G13" i="3"/>
  <c r="D13" i="3"/>
  <c r="J12" i="3"/>
  <c r="G12" i="3"/>
  <c r="D12" i="3"/>
  <c r="J11" i="3"/>
  <c r="G11" i="3"/>
  <c r="D11" i="3"/>
  <c r="J10" i="3"/>
  <c r="G10" i="3"/>
  <c r="D10" i="3"/>
  <c r="J9" i="3"/>
  <c r="G9" i="3"/>
  <c r="D9" i="3"/>
  <c r="J8" i="3"/>
  <c r="G8" i="3"/>
  <c r="D8" i="3"/>
  <c r="J7" i="3"/>
  <c r="G7" i="3"/>
  <c r="D7" i="3"/>
  <c r="J6" i="3"/>
  <c r="G6" i="3"/>
  <c r="D6" i="3"/>
  <c r="L5" i="3"/>
  <c r="K5" i="3"/>
  <c r="I5" i="3"/>
  <c r="H5" i="3"/>
  <c r="F5" i="3"/>
  <c r="E5" i="3"/>
  <c r="J5" i="3" l="1"/>
  <c r="G5" i="3"/>
  <c r="D5" i="3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F16" i="2"/>
  <c r="E16" i="2"/>
  <c r="D15" i="2"/>
  <c r="D14" i="2"/>
  <c r="D13" i="2"/>
  <c r="D12" i="2"/>
  <c r="D11" i="2"/>
  <c r="D10" i="2"/>
  <c r="D9" i="2"/>
  <c r="D8" i="2"/>
  <c r="D7" i="2"/>
  <c r="D6" i="2"/>
  <c r="F5" i="2"/>
  <c r="E5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I16" i="2"/>
  <c r="H16" i="2"/>
  <c r="G15" i="2"/>
  <c r="G14" i="2"/>
  <c r="G13" i="2"/>
  <c r="G12" i="2"/>
  <c r="G11" i="2"/>
  <c r="G10" i="2"/>
  <c r="G9" i="2"/>
  <c r="G8" i="2"/>
  <c r="G7" i="2"/>
  <c r="G6" i="2"/>
  <c r="I5" i="2"/>
  <c r="H5" i="2"/>
  <c r="D16" i="2" l="1"/>
  <c r="D5" i="2"/>
  <c r="G16" i="2"/>
  <c r="G5" i="2"/>
  <c r="J6" i="2"/>
  <c r="J7" i="2"/>
  <c r="J8" i="2"/>
  <c r="J9" i="2"/>
  <c r="J10" i="2"/>
  <c r="J11" i="2"/>
  <c r="J12" i="2"/>
  <c r="J13" i="2"/>
  <c r="J14" i="2"/>
  <c r="J15" i="2"/>
  <c r="K5" i="2"/>
  <c r="L5" i="2"/>
  <c r="M6" i="2"/>
  <c r="M7" i="2"/>
  <c r="M8" i="2"/>
  <c r="M9" i="2"/>
  <c r="M10" i="2"/>
  <c r="M11" i="2"/>
  <c r="M12" i="2"/>
  <c r="M13" i="2"/>
  <c r="M14" i="2"/>
  <c r="M15" i="2"/>
  <c r="N5" i="2"/>
  <c r="O5" i="2"/>
  <c r="P6" i="2"/>
  <c r="P7" i="2"/>
  <c r="P8" i="2"/>
  <c r="P9" i="2"/>
  <c r="P10" i="2"/>
  <c r="P11" i="2"/>
  <c r="P12" i="2"/>
  <c r="P13" i="2"/>
  <c r="P14" i="2"/>
  <c r="P15" i="2"/>
  <c r="Q5" i="2"/>
  <c r="R5" i="2"/>
  <c r="S6" i="2"/>
  <c r="S7" i="2"/>
  <c r="S8" i="2"/>
  <c r="S9" i="2"/>
  <c r="S10" i="2"/>
  <c r="S11" i="2"/>
  <c r="S12" i="2"/>
  <c r="S13" i="2"/>
  <c r="S14" i="2"/>
  <c r="S15" i="2"/>
  <c r="T5" i="2"/>
  <c r="U5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K16" i="2"/>
  <c r="L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N16" i="2"/>
  <c r="O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Q16" i="2"/>
  <c r="R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T16" i="2"/>
  <c r="U16" i="2"/>
  <c r="M16" i="2" l="1"/>
  <c r="J5" i="2"/>
  <c r="S16" i="2"/>
  <c r="P16" i="2"/>
  <c r="J16" i="2"/>
  <c r="S5" i="2"/>
  <c r="P5" i="2"/>
  <c r="M5" i="2"/>
</calcChain>
</file>

<file path=xl/sharedStrings.xml><?xml version="1.0" encoding="utf-8"?>
<sst xmlns="http://schemas.openxmlformats.org/spreadsheetml/2006/main" count="189" uniqueCount="101">
  <si>
    <t>男</t>
  </si>
  <si>
    <t>女</t>
  </si>
  <si>
    <t>總計</t>
  </si>
  <si>
    <t>製造業</t>
  </si>
  <si>
    <t>營造業</t>
  </si>
  <si>
    <t>合計</t>
  </si>
  <si>
    <r>
      <t>15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19</t>
    </r>
    <r>
      <rPr>
        <sz val="12"/>
        <rFont val="標楷體"/>
        <family val="4"/>
        <charset val="136"/>
      </rPr>
      <t>歲</t>
    </r>
  </si>
  <si>
    <r>
      <t>20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24</t>
    </r>
    <r>
      <rPr>
        <sz val="12"/>
        <rFont val="標楷體"/>
        <family val="4"/>
        <charset val="136"/>
      </rPr>
      <t>歲</t>
    </r>
  </si>
  <si>
    <r>
      <t>25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29</t>
    </r>
    <r>
      <rPr>
        <sz val="12"/>
        <rFont val="標楷體"/>
        <family val="4"/>
        <charset val="136"/>
      </rPr>
      <t>歲</t>
    </r>
  </si>
  <si>
    <r>
      <t>30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34</t>
    </r>
    <r>
      <rPr>
        <sz val="12"/>
        <rFont val="標楷體"/>
        <family val="4"/>
        <charset val="136"/>
      </rPr>
      <t>歲</t>
    </r>
  </si>
  <si>
    <r>
      <t>35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39</t>
    </r>
    <r>
      <rPr>
        <sz val="12"/>
        <rFont val="標楷體"/>
        <family val="4"/>
        <charset val="136"/>
      </rPr>
      <t>歲</t>
    </r>
  </si>
  <si>
    <r>
      <t>40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44</t>
    </r>
    <r>
      <rPr>
        <sz val="12"/>
        <rFont val="標楷體"/>
        <family val="4"/>
        <charset val="136"/>
      </rPr>
      <t>歲</t>
    </r>
  </si>
  <si>
    <r>
      <t>45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49</t>
    </r>
    <r>
      <rPr>
        <sz val="12"/>
        <rFont val="標楷體"/>
        <family val="4"/>
        <charset val="136"/>
      </rPr>
      <t>歲</t>
    </r>
  </si>
  <si>
    <r>
      <t>50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54</t>
    </r>
    <r>
      <rPr>
        <sz val="12"/>
        <rFont val="標楷體"/>
        <family val="4"/>
        <charset val="136"/>
      </rPr>
      <t>歲</t>
    </r>
  </si>
  <si>
    <r>
      <t>55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59</t>
    </r>
    <r>
      <rPr>
        <sz val="12"/>
        <rFont val="標楷體"/>
        <family val="4"/>
        <charset val="136"/>
      </rPr>
      <t>歲</t>
    </r>
    <phoneticPr fontId="1" type="noConversion"/>
  </si>
  <si>
    <r>
      <t>60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64</t>
    </r>
    <r>
      <rPr>
        <sz val="12"/>
        <rFont val="標楷體"/>
        <family val="4"/>
        <charset val="136"/>
      </rPr>
      <t>歲</t>
    </r>
    <phoneticPr fontId="1" type="noConversion"/>
  </si>
  <si>
    <r>
      <t xml:space="preserve">失業給付初次核付人數
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人</t>
    </r>
    <r>
      <rPr>
        <sz val="12"/>
        <rFont val="Times New Roman"/>
        <family val="1"/>
      </rPr>
      <t>)</t>
    </r>
    <phoneticPr fontId="2" type="noConversion"/>
  </si>
  <si>
    <t>失業給付初次核付人數
(人)</t>
    <phoneticPr fontId="2" type="noConversion"/>
  </si>
  <si>
    <t>不動產業</t>
  </si>
  <si>
    <t>支援服務業</t>
  </si>
  <si>
    <t>教育服務業</t>
  </si>
  <si>
    <t>其他服務業</t>
  </si>
  <si>
    <t>農、林、
漁、牧業</t>
    <phoneticPr fontId="5" type="noConversion"/>
  </si>
  <si>
    <t>礦業及土
石採取業</t>
    <phoneticPr fontId="5" type="noConversion"/>
  </si>
  <si>
    <t>電力及燃
氣供應業</t>
    <phoneticPr fontId="5" type="noConversion"/>
  </si>
  <si>
    <t>用水供應及
污染整治業</t>
    <phoneticPr fontId="5" type="noConversion"/>
  </si>
  <si>
    <t>資訊及通
訊傳播業</t>
    <phoneticPr fontId="5" type="noConversion"/>
  </si>
  <si>
    <t>專業科學及
技術服務業</t>
    <phoneticPr fontId="5" type="noConversion"/>
  </si>
  <si>
    <t>公共行政及
國防；強制
性社會安全</t>
    <phoneticPr fontId="5" type="noConversion"/>
  </si>
  <si>
    <t>醫療保健
及社會工
作服務業</t>
    <phoneticPr fontId="5" type="noConversion"/>
  </si>
  <si>
    <t>藝術娛樂及
休閒服務業</t>
    <phoneticPr fontId="5" type="noConversion"/>
  </si>
  <si>
    <t>行
業
別</t>
    <phoneticPr fontId="1" type="noConversion"/>
  </si>
  <si>
    <t>複分類
項目</t>
    <phoneticPr fontId="2" type="noConversion"/>
  </si>
  <si>
    <t>年
齡
組
別</t>
    <phoneticPr fontId="1" type="noConversion"/>
  </si>
  <si>
    <r>
      <t>103</t>
    </r>
    <r>
      <rPr>
        <sz val="12"/>
        <rFont val="標楷體"/>
        <family val="4"/>
        <charset val="136"/>
      </rPr>
      <t>年</t>
    </r>
    <phoneticPr fontId="2" type="noConversion"/>
  </si>
  <si>
    <r>
      <t>102</t>
    </r>
    <r>
      <rPr>
        <sz val="12"/>
        <rFont val="標楷體"/>
        <family val="4"/>
        <charset val="136"/>
      </rPr>
      <t>年</t>
    </r>
    <phoneticPr fontId="2" type="noConversion"/>
  </si>
  <si>
    <r>
      <t>101</t>
    </r>
    <r>
      <rPr>
        <sz val="12"/>
        <rFont val="標楷體"/>
        <family val="4"/>
        <charset val="136"/>
      </rPr>
      <t>年</t>
    </r>
    <phoneticPr fontId="2" type="noConversion"/>
  </si>
  <si>
    <r>
      <t>100</t>
    </r>
    <r>
      <rPr>
        <sz val="12"/>
        <rFont val="標楷體"/>
        <family val="4"/>
        <charset val="136"/>
      </rPr>
      <t>年</t>
    </r>
    <phoneticPr fontId="2" type="noConversion"/>
  </si>
  <si>
    <r>
      <t>99</t>
    </r>
    <r>
      <rPr>
        <sz val="12"/>
        <rFont val="標楷體"/>
        <family val="4"/>
        <charset val="136"/>
      </rPr>
      <t>年</t>
    </r>
    <phoneticPr fontId="2" type="noConversion"/>
  </si>
  <si>
    <r>
      <t>98</t>
    </r>
    <r>
      <rPr>
        <sz val="12"/>
        <rFont val="標楷體"/>
        <family val="4"/>
        <charset val="136"/>
      </rPr>
      <t>年</t>
    </r>
    <phoneticPr fontId="2" type="noConversion"/>
  </si>
  <si>
    <r>
      <t>97</t>
    </r>
    <r>
      <rPr>
        <sz val="12"/>
        <rFont val="標楷體"/>
        <family val="4"/>
        <charset val="136"/>
      </rPr>
      <t>年</t>
    </r>
    <phoneticPr fontId="2" type="noConversion"/>
  </si>
  <si>
    <r>
      <t>96</t>
    </r>
    <r>
      <rPr>
        <sz val="12"/>
        <rFont val="標楷體"/>
        <family val="4"/>
        <charset val="136"/>
      </rPr>
      <t>年</t>
    </r>
    <phoneticPr fontId="2" type="noConversion"/>
  </si>
  <si>
    <r>
      <t>104</t>
    </r>
    <r>
      <rPr>
        <sz val="12"/>
        <rFont val="標楷體"/>
        <family val="4"/>
        <charset val="136"/>
      </rPr>
      <t>年</t>
    </r>
    <phoneticPr fontId="2" type="noConversion"/>
  </si>
  <si>
    <r>
      <rPr>
        <sz val="12"/>
        <rFont val="標楷體"/>
        <family val="4"/>
        <charset val="136"/>
      </rPr>
      <t>註：</t>
    </r>
    <r>
      <rPr>
        <sz val="12"/>
        <rFont val="Times New Roman"/>
        <family val="1"/>
      </rPr>
      <t>99</t>
    </r>
    <r>
      <rPr>
        <sz val="12"/>
        <rFont val="標楷體"/>
        <family val="4"/>
        <charset val="136"/>
      </rPr>
      <t>年起行業別統計資料由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大類變更為</t>
    </r>
    <r>
      <rPr>
        <sz val="12"/>
        <rFont val="Times New Roman"/>
        <family val="1"/>
      </rPr>
      <t>19</t>
    </r>
    <r>
      <rPr>
        <sz val="12"/>
        <rFont val="標楷體"/>
        <family val="4"/>
        <charset val="136"/>
      </rPr>
      <t>大類。</t>
    </r>
    <phoneticPr fontId="5" type="noConversion"/>
  </si>
  <si>
    <r>
      <t>註：</t>
    </r>
    <r>
      <rPr>
        <sz val="12"/>
        <rFont val="Times New Roman"/>
        <family val="1"/>
      </rPr>
      <t>98</t>
    </r>
    <r>
      <rPr>
        <sz val="12"/>
        <rFont val="標楷體"/>
        <family val="4"/>
        <charset val="136"/>
      </rPr>
      <t>年起被保險人加保年齡為年滿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歲以上，</t>
    </r>
    <r>
      <rPr>
        <sz val="12"/>
        <rFont val="Times New Roman"/>
        <family val="1"/>
      </rPr>
      <t>65</t>
    </r>
    <r>
      <rPr>
        <sz val="12"/>
        <rFont val="標楷體"/>
        <family val="4"/>
        <charset val="136"/>
      </rPr>
      <t>歲以下之受僱勞工。</t>
    </r>
    <phoneticPr fontId="5" type="noConversion"/>
  </si>
  <si>
    <t>就業保險失業給付初次核付人數－按年齡組別分</t>
    <phoneticPr fontId="2" type="noConversion"/>
  </si>
  <si>
    <t>項目
名稱</t>
    <phoneticPr fontId="9" type="noConversion"/>
  </si>
  <si>
    <r>
      <t>105</t>
    </r>
    <r>
      <rPr>
        <sz val="12"/>
        <rFont val="標楷體"/>
        <family val="4"/>
        <charset val="136"/>
      </rPr>
      <t>年</t>
    </r>
    <phoneticPr fontId="2" type="noConversion"/>
  </si>
  <si>
    <t>農、林、
漁、牧業</t>
    <phoneticPr fontId="5" type="noConversion"/>
  </si>
  <si>
    <t>礦業及土
石採取業</t>
    <phoneticPr fontId="5" type="noConversion"/>
  </si>
  <si>
    <t>電力及燃
氣供應業</t>
    <phoneticPr fontId="5" type="noConversion"/>
  </si>
  <si>
    <t>用水供應及
污染整治業</t>
    <phoneticPr fontId="5" type="noConversion"/>
  </si>
  <si>
    <t>營建工程業</t>
    <phoneticPr fontId="9" type="noConversion"/>
  </si>
  <si>
    <t>批發及零售業</t>
    <phoneticPr fontId="5" type="noConversion"/>
  </si>
  <si>
    <t>運輸及倉儲業</t>
    <phoneticPr fontId="5" type="noConversion"/>
  </si>
  <si>
    <t>住宿及餐飲業</t>
    <phoneticPr fontId="5" type="noConversion"/>
  </si>
  <si>
    <t>金融及保險業</t>
    <phoneticPr fontId="5" type="noConversion"/>
  </si>
  <si>
    <t>專業科學及
技術服務業</t>
    <phoneticPr fontId="5" type="noConversion"/>
  </si>
  <si>
    <t>公共行政及
國防；強制
性社會安全</t>
    <phoneticPr fontId="5" type="noConversion"/>
  </si>
  <si>
    <t>教育業</t>
    <phoneticPr fontId="9" type="noConversion"/>
  </si>
  <si>
    <t>醫療保健及社會工作服務業</t>
    <phoneticPr fontId="5" type="noConversion"/>
  </si>
  <si>
    <t>藝術娛樂及
休閒服務業</t>
    <phoneticPr fontId="5" type="noConversion"/>
  </si>
  <si>
    <r>
      <t>106</t>
    </r>
    <r>
      <rPr>
        <sz val="12"/>
        <rFont val="標楷體"/>
        <family val="4"/>
        <charset val="136"/>
      </rPr>
      <t>年</t>
    </r>
    <phoneticPr fontId="2" type="noConversion"/>
  </si>
  <si>
    <t>縣
市
別</t>
    <phoneticPr fontId="5" type="noConversion"/>
  </si>
  <si>
    <t>新北市</t>
    <phoneticPr fontId="10" type="noConversion"/>
  </si>
  <si>
    <t>臺北市</t>
    <phoneticPr fontId="10" type="noConversion"/>
  </si>
  <si>
    <t>桃園市</t>
    <phoneticPr fontId="10" type="noConversion"/>
  </si>
  <si>
    <t>臺中市</t>
    <phoneticPr fontId="10" type="noConversion"/>
  </si>
  <si>
    <t>臺南市</t>
    <phoneticPr fontId="10" type="noConversion"/>
  </si>
  <si>
    <t>高雄市</t>
    <phoneticPr fontId="10" type="noConversion"/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</si>
  <si>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</si>
  <si>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</si>
  <si>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</si>
  <si>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</si>
  <si>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</si>
  <si>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</si>
  <si>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</si>
  <si>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</si>
  <si>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</si>
  <si>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</si>
  <si>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</si>
  <si>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</si>
  <si>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</si>
  <si>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</si>
  <si>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</si>
  <si>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</si>
  <si>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失業給付初次核付人數
(人)</t>
    <phoneticPr fontId="2" type="noConversion"/>
  </si>
  <si>
    <r>
      <t>107</t>
    </r>
    <r>
      <rPr>
        <sz val="12"/>
        <rFont val="標楷體"/>
        <family val="4"/>
        <charset val="136"/>
      </rPr>
      <t>年</t>
    </r>
    <phoneticPr fontId="2" type="noConversion"/>
  </si>
  <si>
    <t>批發及零售業</t>
    <phoneticPr fontId="5" type="noConversion"/>
  </si>
  <si>
    <t>運輸及倉儲業</t>
    <phoneticPr fontId="5" type="noConversion"/>
  </si>
  <si>
    <t>住宿及餐飲業</t>
    <phoneticPr fontId="5" type="noConversion"/>
  </si>
  <si>
    <t>金融及保險業</t>
    <phoneticPr fontId="5" type="noConversion"/>
  </si>
  <si>
    <t>就業保險失業給付初次核付人數－按年齡組別
及行業分</t>
    <phoneticPr fontId="2" type="noConversion"/>
  </si>
  <si>
    <r>
      <t>108</t>
    </r>
    <r>
      <rPr>
        <sz val="12"/>
        <rFont val="標楷體"/>
        <family val="4"/>
        <charset val="136"/>
      </rPr>
      <t>年</t>
    </r>
    <phoneticPr fontId="2" type="noConversion"/>
  </si>
  <si>
    <t>就業保險失業給付初次核付人數－按縣市、年齡組別
及行業分</t>
    <phoneticPr fontId="2" type="noConversion"/>
  </si>
  <si>
    <r>
      <t>109</t>
    </r>
    <r>
      <rPr>
        <sz val="12"/>
        <rFont val="標楷體"/>
        <family val="4"/>
        <charset val="136"/>
      </rPr>
      <t>年</t>
    </r>
    <phoneticPr fontId="2" type="noConversion"/>
  </si>
  <si>
    <r>
      <t>110</t>
    </r>
    <r>
      <rPr>
        <sz val="12"/>
        <rFont val="標楷體"/>
        <family val="4"/>
        <charset val="136"/>
      </rPr>
      <t>年</t>
    </r>
    <phoneticPr fontId="2" type="noConversion"/>
  </si>
  <si>
    <t>出版影音及
資通訊業</t>
    <phoneticPr fontId="5" type="noConversion"/>
  </si>
  <si>
    <r>
      <rPr>
        <sz val="12"/>
        <rFont val="標楷體"/>
        <family val="4"/>
        <charset val="136"/>
      </rPr>
      <t>註：</t>
    </r>
    <r>
      <rPr>
        <sz val="12"/>
        <rFont val="Times New Roman"/>
        <family val="1"/>
      </rPr>
      <t>105~109</t>
    </r>
    <r>
      <rPr>
        <sz val="12"/>
        <rFont val="標楷體"/>
        <family val="4"/>
        <charset val="136"/>
      </rPr>
      <t>年行業別係依「行業統計分類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次修訂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」編製。</t>
    </r>
    <phoneticPr fontId="5" type="noConversion"/>
  </si>
  <si>
    <r>
      <rPr>
        <sz val="12"/>
        <rFont val="標楷體"/>
        <family val="4"/>
        <charset val="136"/>
      </rPr>
      <t>註：</t>
    </r>
    <r>
      <rPr>
        <sz val="12"/>
        <rFont val="Times New Roman"/>
        <family val="1"/>
      </rPr>
      <t>110</t>
    </r>
    <r>
      <rPr>
        <sz val="12"/>
        <rFont val="標楷體"/>
        <family val="4"/>
        <charset val="136"/>
      </rPr>
      <t>年起行業別係依「行業統計分類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次修正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 xml:space="preserve">」編製，
　　「出版影音及資通訊業」為原「出版、影音製作、傳播及
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  <charset val="136"/>
      </rPr>
      <t>資通訊服務業」。</t>
    </r>
    <phoneticPr fontId="5" type="noConversion"/>
  </si>
  <si>
    <r>
      <t>111</t>
    </r>
    <r>
      <rPr>
        <sz val="12"/>
        <rFont val="標楷體"/>
        <family val="4"/>
        <charset val="136"/>
      </rPr>
      <t>年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</si>
</sst>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-* #,##0;\-* #,##0;_-* &quot;-&quot;;_-@"/>
    <numFmt numFmtId="177" formatCode="#,##0;\-\ #,###;&quot;-&quot;;_-@"/>
  </numFmts>
  <fonts count="11"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細明體"/>
      <family val="3"/>
      <charset val="136"/>
    </font>
    <font>
      <sz val="12"/>
      <name val="Arial"/>
      <family val="2"/>
    </font>
    <font>
      <b/>
      <sz val="12"/>
      <name val="標楷體"/>
      <family val="4"/>
      <charset val="136"/>
    </font>
    <font>
      <b/>
      <sz val="14"/>
      <name val="標楷體"/>
      <family val="4"/>
      <charset val="136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name val="新細明體"/>
      <family val="1"/>
      <charset val="136"/>
    </font>
    <font>
      <sz val="16"/>
      <name val="華康楷書體W5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76" fontId="7" fillId="0" borderId="3" xfId="0" applyNumberFormat="1" applyFont="1" applyBorder="1" applyAlignment="1">
      <alignment vertical="center"/>
    </xf>
    <xf numFmtId="176" fontId="7" fillId="0" borderId="6" xfId="0" applyNumberFormat="1" applyFont="1" applyBorder="1" applyAlignment="1">
      <alignment vertical="center"/>
    </xf>
    <xf numFmtId="176" fontId="8" fillId="0" borderId="1" xfId="0" applyNumberFormat="1" applyFont="1" applyBorder="1" applyAlignment="1">
      <alignment vertical="center"/>
    </xf>
    <xf numFmtId="176" fontId="8" fillId="0" borderId="2" xfId="0" applyNumberFormat="1" applyFont="1" applyBorder="1" applyAlignment="1">
      <alignment vertical="center"/>
    </xf>
    <xf numFmtId="176" fontId="8" fillId="0" borderId="8" xfId="0" applyNumberFormat="1" applyFont="1" applyBorder="1" applyAlignment="1">
      <alignment vertical="center"/>
    </xf>
    <xf numFmtId="176" fontId="8" fillId="0" borderId="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7" fontId="7" fillId="0" borderId="1" xfId="0" applyNumberFormat="1" applyFont="1" applyBorder="1" applyAlignment="1">
      <alignment vertical="center"/>
    </xf>
    <xf numFmtId="177" fontId="7" fillId="0" borderId="2" xfId="0" applyNumberFormat="1" applyFont="1" applyBorder="1" applyAlignment="1">
      <alignment vertical="center"/>
    </xf>
    <xf numFmtId="177" fontId="8" fillId="0" borderId="1" xfId="0" applyNumberFormat="1" applyFont="1" applyBorder="1" applyAlignment="1">
      <alignment vertical="center"/>
    </xf>
    <xf numFmtId="177" fontId="8" fillId="0" borderId="2" xfId="0" applyNumberFormat="1" applyFont="1" applyBorder="1" applyAlignment="1">
      <alignment vertical="center"/>
    </xf>
    <xf numFmtId="177" fontId="8" fillId="0" borderId="4" xfId="0" applyNumberFormat="1" applyFont="1" applyBorder="1" applyAlignment="1">
      <alignment vertical="center"/>
    </xf>
    <xf numFmtId="177" fontId="8" fillId="0" borderId="8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7" fontId="7" fillId="0" borderId="10" xfId="0" applyNumberFormat="1" applyFont="1" applyBorder="1" applyAlignment="1">
      <alignment vertical="center"/>
    </xf>
    <xf numFmtId="177" fontId="8" fillId="0" borderId="10" xfId="0" applyNumberFormat="1" applyFont="1" applyBorder="1" applyAlignment="1">
      <alignment vertical="center"/>
    </xf>
    <xf numFmtId="177" fontId="8" fillId="0" borderId="11" xfId="0" applyNumberFormat="1" applyFont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77" fontId="7" fillId="2" borderId="10" xfId="0" applyNumberFormat="1" applyFont="1" applyFill="1" applyBorder="1" applyAlignment="1">
      <alignment vertical="center"/>
    </xf>
    <xf numFmtId="177" fontId="7" fillId="2" borderId="1" xfId="0" applyNumberFormat="1" applyFont="1" applyFill="1" applyBorder="1" applyAlignment="1">
      <alignment vertical="center"/>
    </xf>
    <xf numFmtId="177" fontId="7" fillId="2" borderId="2" xfId="0" applyNumberFormat="1" applyFont="1" applyFill="1" applyBorder="1" applyAlignment="1">
      <alignment vertical="center"/>
    </xf>
    <xf numFmtId="177" fontId="8" fillId="2" borderId="10" xfId="0" applyNumberFormat="1" applyFont="1" applyFill="1" applyBorder="1" applyAlignment="1">
      <alignment vertical="center"/>
    </xf>
    <xf numFmtId="177" fontId="8" fillId="2" borderId="1" xfId="0" applyNumberFormat="1" applyFont="1" applyFill="1" applyBorder="1" applyAlignment="1">
      <alignment vertical="center"/>
    </xf>
    <xf numFmtId="177" fontId="8" fillId="2" borderId="2" xfId="0" applyNumberFormat="1" applyFont="1" applyFill="1" applyBorder="1" applyAlignment="1">
      <alignment vertical="center"/>
    </xf>
    <xf numFmtId="177" fontId="8" fillId="2" borderId="11" xfId="0" applyNumberFormat="1" applyFont="1" applyFill="1" applyBorder="1" applyAlignment="1">
      <alignment vertical="center"/>
    </xf>
    <xf numFmtId="177" fontId="8" fillId="2" borderId="4" xfId="0" applyNumberFormat="1" applyFont="1" applyFill="1" applyBorder="1" applyAlignment="1">
      <alignment vertical="center"/>
    </xf>
    <xf numFmtId="177" fontId="8" fillId="2" borderId="8" xfId="0" applyNumberFormat="1" applyFont="1" applyFill="1" applyBorder="1" applyAlignment="1">
      <alignment vertical="center"/>
    </xf>
    <xf numFmtId="176" fontId="7" fillId="0" borderId="9" xfId="0" applyNumberFormat="1" applyFont="1" applyBorder="1" applyAlignment="1">
      <alignment vertical="center"/>
    </xf>
    <xf numFmtId="176" fontId="8" fillId="0" borderId="10" xfId="0" applyNumberFormat="1" applyFont="1" applyBorder="1" applyAlignment="1">
      <alignment vertical="center"/>
    </xf>
    <xf numFmtId="176" fontId="8" fillId="0" borderId="11" xfId="0" applyNumberFormat="1" applyFont="1" applyBorder="1" applyAlignment="1">
      <alignment vertical="center"/>
    </xf>
    <xf numFmtId="176" fontId="7" fillId="2" borderId="9" xfId="0" applyNumberFormat="1" applyFont="1" applyFill="1" applyBorder="1" applyAlignment="1">
      <alignment vertical="center"/>
    </xf>
    <xf numFmtId="176" fontId="7" fillId="2" borderId="3" xfId="0" applyNumberFormat="1" applyFont="1" applyFill="1" applyBorder="1" applyAlignment="1">
      <alignment vertical="center"/>
    </xf>
    <xf numFmtId="176" fontId="7" fillId="2" borderId="6" xfId="0" applyNumberFormat="1" applyFont="1" applyFill="1" applyBorder="1" applyAlignment="1">
      <alignment vertical="center"/>
    </xf>
    <xf numFmtId="176" fontId="8" fillId="2" borderId="10" xfId="0" applyNumberFormat="1" applyFont="1" applyFill="1" applyBorder="1" applyAlignment="1">
      <alignment vertical="center"/>
    </xf>
    <xf numFmtId="176" fontId="8" fillId="2" borderId="1" xfId="0" applyNumberFormat="1" applyFont="1" applyFill="1" applyBorder="1" applyAlignment="1">
      <alignment vertical="center"/>
    </xf>
    <xf numFmtId="176" fontId="8" fillId="2" borderId="2" xfId="0" applyNumberFormat="1" applyFont="1" applyFill="1" applyBorder="1" applyAlignment="1">
      <alignment vertical="center"/>
    </xf>
    <xf numFmtId="176" fontId="8" fillId="2" borderId="11" xfId="0" applyNumberFormat="1" applyFont="1" applyFill="1" applyBorder="1" applyAlignment="1">
      <alignment vertical="center"/>
    </xf>
    <xf numFmtId="176" fontId="8" fillId="2" borderId="4" xfId="0" applyNumberFormat="1" applyFont="1" applyFill="1" applyBorder="1" applyAlignment="1">
      <alignment vertical="center"/>
    </xf>
    <xf numFmtId="176" fontId="8" fillId="2" borderId="8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vertical="center"/>
    </xf>
    <xf numFmtId="177" fontId="7" fillId="0" borderId="1" xfId="0" applyNumberFormat="1" applyFont="1" applyFill="1" applyBorder="1" applyAlignment="1">
      <alignment vertical="center"/>
    </xf>
    <xf numFmtId="177" fontId="7" fillId="0" borderId="2" xfId="0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177" fontId="8" fillId="0" borderId="1" xfId="0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11" xfId="0" applyNumberFormat="1" applyFont="1" applyFill="1" applyBorder="1" applyAlignment="1">
      <alignment vertical="center"/>
    </xf>
    <xf numFmtId="177" fontId="8" fillId="0" borderId="4" xfId="0" applyNumberFormat="1" applyFont="1" applyFill="1" applyBorder="1" applyAlignment="1">
      <alignment vertical="center"/>
    </xf>
    <xf numFmtId="177" fontId="8" fillId="0" borderId="8" xfId="0" applyNumberFormat="1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2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1" xfId="0" applyBorder="1" applyAlignment="1">
      <alignment vertical="top"/>
    </xf>
    <xf numFmtId="0" fontId="0" fillId="0" borderId="4" xfId="0" applyBorder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0" xfId="0" applyBorder="1"/>
    <xf numFmtId="0" fontId="1" fillId="0" borderId="1" xfId="0" applyFont="1" applyBorder="1" applyAlignment="1">
      <alignment horizontal="center" vertical="top"/>
    </xf>
    <xf numFmtId="0" fontId="0" fillId="0" borderId="1" xfId="0" applyBorder="1"/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top"/>
    </xf>
    <xf numFmtId="0" fontId="0" fillId="0" borderId="7" xfId="0" applyBorder="1" applyAlignment="1">
      <alignment horizontal="center" vertical="top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tabSelected="1" view="pageBreakPreview" zoomScale="80" zoomScaleNormal="80" zoomScaleSheetLayoutView="80" workbookViewId="0">
      <selection activeCell="A2" sqref="A2"/>
    </sheetView>
  </sheetViews>
  <sheetFormatPr defaultColWidth="9" defaultRowHeight="15"/>
  <cols>
    <col min="1" max="1" width="6.5" style="2" customWidth="1"/>
    <col min="2" max="2" width="4.375" style="2" customWidth="1"/>
    <col min="3" max="3" width="14.75" style="2" customWidth="1"/>
    <col min="4" max="4" width="8.375" style="3" customWidth="1"/>
    <col min="5" max="6" width="7.5" style="3" customWidth="1"/>
    <col min="7" max="7" width="8.375" style="60" customWidth="1"/>
    <col min="8" max="9" width="7.5" style="60" customWidth="1"/>
    <col min="10" max="10" width="8.375" style="3" customWidth="1"/>
    <col min="11" max="30" width="7.5" style="3" customWidth="1"/>
    <col min="31" max="16384" width="9" style="3"/>
  </cols>
  <sheetData>
    <row r="1" spans="1:30" ht="37.9" customHeight="1">
      <c r="B1" s="59"/>
      <c r="C1" s="59"/>
      <c r="D1" s="77" t="s">
        <v>94</v>
      </c>
      <c r="E1" s="77"/>
      <c r="F1" s="77"/>
      <c r="G1" s="77"/>
      <c r="H1" s="77"/>
      <c r="I1" s="77"/>
      <c r="J1" s="77"/>
      <c r="K1" s="77"/>
      <c r="L1" s="77"/>
      <c r="M1" s="77" t="s">
        <v>94</v>
      </c>
      <c r="N1" s="77"/>
      <c r="O1" s="77"/>
      <c r="P1" s="77"/>
      <c r="Q1" s="77"/>
      <c r="R1" s="77"/>
      <c r="S1" s="77"/>
      <c r="T1" s="77"/>
      <c r="U1" s="77"/>
      <c r="V1" s="77" t="s">
        <v>94</v>
      </c>
      <c r="W1" s="77"/>
      <c r="X1" s="77"/>
      <c r="Y1" s="77"/>
      <c r="Z1" s="77"/>
      <c r="AA1" s="77"/>
      <c r="AB1" s="77"/>
      <c r="AC1" s="77"/>
      <c r="AD1" s="77"/>
    </row>
    <row r="2" spans="1:30" ht="18" customHeight="1" thickBot="1">
      <c r="A2" s="4"/>
      <c r="B2" s="4"/>
    </row>
    <row r="3" spans="1:30" s="6" customFormat="1" ht="32.25" customHeight="1">
      <c r="A3" s="92" t="s">
        <v>46</v>
      </c>
      <c r="B3" s="94" t="s">
        <v>32</v>
      </c>
      <c r="C3" s="95"/>
      <c r="D3" s="74" t="s">
        <v>100</v>
      </c>
      <c r="E3" s="75"/>
      <c r="F3" s="76"/>
      <c r="G3" s="79" t="s">
        <v>96</v>
      </c>
      <c r="H3" s="80"/>
      <c r="I3" s="81"/>
      <c r="J3" s="74" t="s">
        <v>95</v>
      </c>
      <c r="K3" s="75"/>
      <c r="L3" s="76"/>
      <c r="M3" s="83" t="s">
        <v>93</v>
      </c>
      <c r="N3" s="84"/>
      <c r="O3" s="85"/>
      <c r="P3" s="74" t="s">
        <v>87</v>
      </c>
      <c r="Q3" s="75"/>
      <c r="R3" s="76"/>
      <c r="S3" s="83" t="s">
        <v>62</v>
      </c>
      <c r="T3" s="84"/>
      <c r="U3" s="85"/>
      <c r="V3" s="74" t="s">
        <v>47</v>
      </c>
      <c r="W3" s="75"/>
      <c r="X3" s="76"/>
    </row>
    <row r="4" spans="1:30" s="2" customFormat="1" ht="32.25" customHeight="1">
      <c r="A4" s="93"/>
      <c r="B4" s="96"/>
      <c r="C4" s="97"/>
      <c r="D4" s="35" t="s">
        <v>5</v>
      </c>
      <c r="E4" s="36" t="s">
        <v>0</v>
      </c>
      <c r="F4" s="37" t="s">
        <v>1</v>
      </c>
      <c r="G4" s="61" t="s">
        <v>5</v>
      </c>
      <c r="H4" s="62" t="s">
        <v>0</v>
      </c>
      <c r="I4" s="63" t="s">
        <v>1</v>
      </c>
      <c r="J4" s="35" t="s">
        <v>5</v>
      </c>
      <c r="K4" s="36" t="s">
        <v>0</v>
      </c>
      <c r="L4" s="37" t="s">
        <v>1</v>
      </c>
      <c r="M4" s="31" t="s">
        <v>5</v>
      </c>
      <c r="N4" s="1" t="s">
        <v>0</v>
      </c>
      <c r="O4" s="5" t="s">
        <v>1</v>
      </c>
      <c r="P4" s="35" t="s">
        <v>5</v>
      </c>
      <c r="Q4" s="36" t="s">
        <v>0</v>
      </c>
      <c r="R4" s="37" t="s">
        <v>1</v>
      </c>
      <c r="S4" s="31" t="s">
        <v>5</v>
      </c>
      <c r="T4" s="1" t="s">
        <v>0</v>
      </c>
      <c r="U4" s="5" t="s">
        <v>1</v>
      </c>
      <c r="V4" s="35" t="s">
        <v>5</v>
      </c>
      <c r="W4" s="36" t="s">
        <v>0</v>
      </c>
      <c r="X4" s="37" t="s">
        <v>1</v>
      </c>
    </row>
    <row r="5" spans="1:30" ht="24.6" customHeight="1">
      <c r="A5" s="86" t="s">
        <v>86</v>
      </c>
      <c r="B5" s="88" t="s">
        <v>63</v>
      </c>
      <c r="C5" s="25" t="s">
        <v>2</v>
      </c>
      <c r="D5" s="38">
        <f t="shared" ref="D5:F5" si="0">SUM(D6:D27)</f>
        <v>68056</v>
      </c>
      <c r="E5" s="39">
        <f t="shared" si="0"/>
        <v>30141</v>
      </c>
      <c r="F5" s="40">
        <f t="shared" si="0"/>
        <v>37915</v>
      </c>
      <c r="G5" s="64">
        <f t="shared" ref="G5:I5" si="1">SUM(G6:G27)</f>
        <v>83910</v>
      </c>
      <c r="H5" s="65">
        <f t="shared" si="1"/>
        <v>37179</v>
      </c>
      <c r="I5" s="66">
        <f t="shared" si="1"/>
        <v>46731</v>
      </c>
      <c r="J5" s="38">
        <f t="shared" ref="J5:L5" si="2">SUM(J6:J27)</f>
        <v>107553</v>
      </c>
      <c r="K5" s="39">
        <f t="shared" si="2"/>
        <v>47780</v>
      </c>
      <c r="L5" s="40">
        <f t="shared" si="2"/>
        <v>59773</v>
      </c>
      <c r="M5" s="32">
        <f t="shared" ref="M5:O5" si="3">SUM(M6:M27)</f>
        <v>88536</v>
      </c>
      <c r="N5" s="19">
        <f t="shared" si="3"/>
        <v>42174</v>
      </c>
      <c r="O5" s="20">
        <f t="shared" si="3"/>
        <v>46362</v>
      </c>
      <c r="P5" s="38">
        <f t="shared" ref="P5:R5" si="4">SUM(P6:P27)</f>
        <v>80832</v>
      </c>
      <c r="Q5" s="39">
        <f t="shared" si="4"/>
        <v>37557</v>
      </c>
      <c r="R5" s="40">
        <f t="shared" si="4"/>
        <v>43275</v>
      </c>
      <c r="S5" s="32">
        <f t="shared" ref="S5:X5" si="5">SUM(S6:S27)</f>
        <v>77863</v>
      </c>
      <c r="T5" s="19">
        <f t="shared" si="5"/>
        <v>36480</v>
      </c>
      <c r="U5" s="20">
        <f t="shared" si="5"/>
        <v>41383</v>
      </c>
      <c r="V5" s="38">
        <f t="shared" si="5"/>
        <v>74715</v>
      </c>
      <c r="W5" s="39">
        <f t="shared" si="5"/>
        <v>35253</v>
      </c>
      <c r="X5" s="40">
        <f t="shared" si="5"/>
        <v>39462</v>
      </c>
    </row>
    <row r="6" spans="1:30" ht="24.6" customHeight="1">
      <c r="A6" s="86"/>
      <c r="B6" s="99"/>
      <c r="C6" s="25" t="s">
        <v>64</v>
      </c>
      <c r="D6" s="38">
        <f>E6+F6</f>
        <v>11928</v>
      </c>
      <c r="E6" s="39">
        <v>5461</v>
      </c>
      <c r="F6" s="40">
        <v>6467</v>
      </c>
      <c r="G6" s="64">
        <f>H6+I6</f>
        <v>15297</v>
      </c>
      <c r="H6" s="65">
        <v>6943</v>
      </c>
      <c r="I6" s="66">
        <v>8354</v>
      </c>
      <c r="J6" s="38">
        <f>K6+L6</f>
        <v>17969</v>
      </c>
      <c r="K6" s="39">
        <v>8374</v>
      </c>
      <c r="L6" s="40">
        <v>9595</v>
      </c>
      <c r="M6" s="32">
        <f>N6+O6</f>
        <v>15019</v>
      </c>
      <c r="N6" s="19">
        <v>7374</v>
      </c>
      <c r="O6" s="20">
        <v>7645</v>
      </c>
      <c r="P6" s="38">
        <f>Q6+R6</f>
        <v>14816</v>
      </c>
      <c r="Q6" s="39">
        <v>7079</v>
      </c>
      <c r="R6" s="40">
        <v>7737</v>
      </c>
      <c r="S6" s="32">
        <f>T6+U6</f>
        <v>13789</v>
      </c>
      <c r="T6" s="19">
        <v>6578</v>
      </c>
      <c r="U6" s="20">
        <v>7211</v>
      </c>
      <c r="V6" s="38">
        <f>W6+X6</f>
        <v>13333</v>
      </c>
      <c r="W6" s="39">
        <v>6361</v>
      </c>
      <c r="X6" s="40">
        <v>6972</v>
      </c>
    </row>
    <row r="7" spans="1:30" ht="24.6" customHeight="1">
      <c r="A7" s="86"/>
      <c r="B7" s="99"/>
      <c r="C7" s="25" t="s">
        <v>65</v>
      </c>
      <c r="D7" s="38">
        <f t="shared" ref="D7:D27" si="6">E7+F7</f>
        <v>23019</v>
      </c>
      <c r="E7" s="39">
        <v>10157</v>
      </c>
      <c r="F7" s="40">
        <v>12862</v>
      </c>
      <c r="G7" s="64">
        <f t="shared" ref="G7:G27" si="7">H7+I7</f>
        <v>30099</v>
      </c>
      <c r="H7" s="65">
        <v>13118</v>
      </c>
      <c r="I7" s="66">
        <v>16981</v>
      </c>
      <c r="J7" s="38">
        <f t="shared" ref="J7:J27" si="8">K7+L7</f>
        <v>39111</v>
      </c>
      <c r="K7" s="39">
        <v>16604</v>
      </c>
      <c r="L7" s="40">
        <v>22507</v>
      </c>
      <c r="M7" s="32">
        <f t="shared" ref="M7:M27" si="9">N7+O7</f>
        <v>28096</v>
      </c>
      <c r="N7" s="19">
        <v>12714</v>
      </c>
      <c r="O7" s="20">
        <v>15382</v>
      </c>
      <c r="P7" s="38">
        <f t="shared" ref="P7:P27" si="10">Q7+R7</f>
        <v>27983</v>
      </c>
      <c r="Q7" s="39">
        <v>12585</v>
      </c>
      <c r="R7" s="40">
        <v>15398</v>
      </c>
      <c r="S7" s="32">
        <f t="shared" ref="S7:S27" si="11">T7+U7</f>
        <v>28340</v>
      </c>
      <c r="T7" s="19">
        <v>13143</v>
      </c>
      <c r="U7" s="20">
        <v>15197</v>
      </c>
      <c r="V7" s="38">
        <f t="shared" ref="V7:V27" si="12">W7+X7</f>
        <v>24358</v>
      </c>
      <c r="W7" s="39">
        <v>11346</v>
      </c>
      <c r="X7" s="40">
        <v>13012</v>
      </c>
    </row>
    <row r="8" spans="1:30" ht="24.6" customHeight="1">
      <c r="A8" s="86"/>
      <c r="B8" s="99"/>
      <c r="C8" s="25" t="s">
        <v>66</v>
      </c>
      <c r="D8" s="38">
        <f t="shared" si="6"/>
        <v>5387</v>
      </c>
      <c r="E8" s="39">
        <v>2486</v>
      </c>
      <c r="F8" s="40">
        <v>2901</v>
      </c>
      <c r="G8" s="64">
        <f t="shared" si="7"/>
        <v>6887</v>
      </c>
      <c r="H8" s="65">
        <v>3361</v>
      </c>
      <c r="I8" s="66">
        <v>3526</v>
      </c>
      <c r="J8" s="38">
        <f t="shared" si="8"/>
        <v>8989</v>
      </c>
      <c r="K8" s="39">
        <v>4419</v>
      </c>
      <c r="L8" s="40">
        <v>4570</v>
      </c>
      <c r="M8" s="32">
        <f t="shared" si="9"/>
        <v>10605</v>
      </c>
      <c r="N8" s="19">
        <v>5907</v>
      </c>
      <c r="O8" s="20">
        <v>4698</v>
      </c>
      <c r="P8" s="38">
        <f t="shared" si="10"/>
        <v>7020</v>
      </c>
      <c r="Q8" s="39">
        <v>3382</v>
      </c>
      <c r="R8" s="40">
        <v>3638</v>
      </c>
      <c r="S8" s="32">
        <f t="shared" si="11"/>
        <v>6218</v>
      </c>
      <c r="T8" s="19">
        <v>3087</v>
      </c>
      <c r="U8" s="20">
        <v>3131</v>
      </c>
      <c r="V8" s="38">
        <f t="shared" si="12"/>
        <v>7227</v>
      </c>
      <c r="W8" s="39">
        <v>3593</v>
      </c>
      <c r="X8" s="40">
        <v>3634</v>
      </c>
    </row>
    <row r="9" spans="1:30" ht="24.6" customHeight="1">
      <c r="A9" s="86"/>
      <c r="B9" s="99"/>
      <c r="C9" s="25" t="s">
        <v>67</v>
      </c>
      <c r="D9" s="38">
        <f t="shared" si="6"/>
        <v>7542</v>
      </c>
      <c r="E9" s="39">
        <v>3304</v>
      </c>
      <c r="F9" s="40">
        <v>4238</v>
      </c>
      <c r="G9" s="64">
        <f t="shared" si="7"/>
        <v>8598</v>
      </c>
      <c r="H9" s="65">
        <v>3576</v>
      </c>
      <c r="I9" s="66">
        <v>5022</v>
      </c>
      <c r="J9" s="38">
        <f t="shared" si="8"/>
        <v>11970</v>
      </c>
      <c r="K9" s="39">
        <v>5260</v>
      </c>
      <c r="L9" s="40">
        <v>6710</v>
      </c>
      <c r="M9" s="32">
        <f t="shared" si="9"/>
        <v>8656</v>
      </c>
      <c r="N9" s="19">
        <v>4130</v>
      </c>
      <c r="O9" s="20">
        <v>4526</v>
      </c>
      <c r="P9" s="38">
        <f t="shared" si="10"/>
        <v>7231</v>
      </c>
      <c r="Q9" s="39">
        <v>3160</v>
      </c>
      <c r="R9" s="40">
        <v>4071</v>
      </c>
      <c r="S9" s="32">
        <f t="shared" si="11"/>
        <v>6635</v>
      </c>
      <c r="T9" s="19">
        <v>2903</v>
      </c>
      <c r="U9" s="20">
        <v>3732</v>
      </c>
      <c r="V9" s="38">
        <f t="shared" si="12"/>
        <v>6738</v>
      </c>
      <c r="W9" s="39">
        <v>3195</v>
      </c>
      <c r="X9" s="40">
        <v>3543</v>
      </c>
    </row>
    <row r="10" spans="1:30" ht="24.6" customHeight="1">
      <c r="A10" s="86"/>
      <c r="B10" s="99"/>
      <c r="C10" s="25" t="s">
        <v>68</v>
      </c>
      <c r="D10" s="38">
        <f t="shared" si="6"/>
        <v>4138</v>
      </c>
      <c r="E10" s="39">
        <v>1807</v>
      </c>
      <c r="F10" s="40">
        <v>2331</v>
      </c>
      <c r="G10" s="64">
        <f t="shared" si="7"/>
        <v>3880</v>
      </c>
      <c r="H10" s="65">
        <v>1734</v>
      </c>
      <c r="I10" s="66">
        <v>2146</v>
      </c>
      <c r="J10" s="38">
        <f t="shared" si="8"/>
        <v>6045</v>
      </c>
      <c r="K10" s="39">
        <v>2613</v>
      </c>
      <c r="L10" s="40">
        <v>3432</v>
      </c>
      <c r="M10" s="32">
        <f t="shared" si="9"/>
        <v>5120</v>
      </c>
      <c r="N10" s="19">
        <v>2373</v>
      </c>
      <c r="O10" s="20">
        <v>2747</v>
      </c>
      <c r="P10" s="38">
        <f t="shared" si="10"/>
        <v>4482</v>
      </c>
      <c r="Q10" s="39">
        <v>2073</v>
      </c>
      <c r="R10" s="40">
        <v>2409</v>
      </c>
      <c r="S10" s="32">
        <f t="shared" si="11"/>
        <v>4781</v>
      </c>
      <c r="T10" s="19">
        <v>2347</v>
      </c>
      <c r="U10" s="20">
        <v>2434</v>
      </c>
      <c r="V10" s="38">
        <f t="shared" si="12"/>
        <v>5196</v>
      </c>
      <c r="W10" s="39">
        <v>2380</v>
      </c>
      <c r="X10" s="40">
        <v>2816</v>
      </c>
    </row>
    <row r="11" spans="1:30" ht="24.6" customHeight="1">
      <c r="A11" s="86"/>
      <c r="B11" s="99"/>
      <c r="C11" s="25" t="s">
        <v>69</v>
      </c>
      <c r="D11" s="38">
        <f t="shared" si="6"/>
        <v>6299</v>
      </c>
      <c r="E11" s="39">
        <v>2635</v>
      </c>
      <c r="F11" s="40">
        <v>3664</v>
      </c>
      <c r="G11" s="64">
        <f t="shared" si="7"/>
        <v>7649</v>
      </c>
      <c r="H11" s="65">
        <v>3133</v>
      </c>
      <c r="I11" s="66">
        <v>4516</v>
      </c>
      <c r="J11" s="38">
        <f t="shared" si="8"/>
        <v>8990</v>
      </c>
      <c r="K11" s="39">
        <v>3869</v>
      </c>
      <c r="L11" s="40">
        <v>5121</v>
      </c>
      <c r="M11" s="32">
        <f t="shared" si="9"/>
        <v>7920</v>
      </c>
      <c r="N11" s="19">
        <v>3404</v>
      </c>
      <c r="O11" s="20">
        <v>4516</v>
      </c>
      <c r="P11" s="38">
        <f t="shared" si="10"/>
        <v>6987</v>
      </c>
      <c r="Q11" s="39">
        <v>3295</v>
      </c>
      <c r="R11" s="40">
        <v>3692</v>
      </c>
      <c r="S11" s="32">
        <f t="shared" si="11"/>
        <v>6752</v>
      </c>
      <c r="T11" s="19">
        <v>3003</v>
      </c>
      <c r="U11" s="20">
        <v>3749</v>
      </c>
      <c r="V11" s="38">
        <f t="shared" si="12"/>
        <v>6162</v>
      </c>
      <c r="W11" s="39">
        <v>2745</v>
      </c>
      <c r="X11" s="40">
        <v>3417</v>
      </c>
    </row>
    <row r="12" spans="1:30" ht="24.6" customHeight="1">
      <c r="A12" s="98"/>
      <c r="B12" s="100"/>
      <c r="C12" s="26" t="s">
        <v>70</v>
      </c>
      <c r="D12" s="41">
        <f t="shared" si="6"/>
        <v>427</v>
      </c>
      <c r="E12" s="42">
        <v>199</v>
      </c>
      <c r="F12" s="43">
        <v>228</v>
      </c>
      <c r="G12" s="67">
        <f t="shared" si="7"/>
        <v>708</v>
      </c>
      <c r="H12" s="68">
        <v>310</v>
      </c>
      <c r="I12" s="69">
        <v>398</v>
      </c>
      <c r="J12" s="41">
        <f t="shared" si="8"/>
        <v>633</v>
      </c>
      <c r="K12" s="42">
        <v>282</v>
      </c>
      <c r="L12" s="43">
        <v>351</v>
      </c>
      <c r="M12" s="33">
        <f t="shared" si="9"/>
        <v>476</v>
      </c>
      <c r="N12" s="21">
        <v>221</v>
      </c>
      <c r="O12" s="22">
        <v>255</v>
      </c>
      <c r="P12" s="41">
        <f t="shared" si="10"/>
        <v>476</v>
      </c>
      <c r="Q12" s="42">
        <v>242</v>
      </c>
      <c r="R12" s="43">
        <v>234</v>
      </c>
      <c r="S12" s="33">
        <f t="shared" si="11"/>
        <v>500</v>
      </c>
      <c r="T12" s="21">
        <v>231</v>
      </c>
      <c r="U12" s="22">
        <v>269</v>
      </c>
      <c r="V12" s="41">
        <f t="shared" si="12"/>
        <v>548</v>
      </c>
      <c r="W12" s="42">
        <v>237</v>
      </c>
      <c r="X12" s="43">
        <v>311</v>
      </c>
    </row>
    <row r="13" spans="1:30" ht="24.6" customHeight="1">
      <c r="A13" s="98"/>
      <c r="B13" s="100"/>
      <c r="C13" s="26" t="s">
        <v>71</v>
      </c>
      <c r="D13" s="41">
        <f t="shared" si="6"/>
        <v>2010</v>
      </c>
      <c r="E13" s="42">
        <v>961</v>
      </c>
      <c r="F13" s="43">
        <v>1049</v>
      </c>
      <c r="G13" s="67">
        <f t="shared" si="7"/>
        <v>1988</v>
      </c>
      <c r="H13" s="68">
        <v>1012</v>
      </c>
      <c r="I13" s="69">
        <v>976</v>
      </c>
      <c r="J13" s="41">
        <f t="shared" si="8"/>
        <v>2797</v>
      </c>
      <c r="K13" s="42">
        <v>1431</v>
      </c>
      <c r="L13" s="43">
        <v>1366</v>
      </c>
      <c r="M13" s="33">
        <f t="shared" si="9"/>
        <v>2672</v>
      </c>
      <c r="N13" s="21">
        <v>1479</v>
      </c>
      <c r="O13" s="22">
        <v>1193</v>
      </c>
      <c r="P13" s="41">
        <f t="shared" si="10"/>
        <v>2580</v>
      </c>
      <c r="Q13" s="42">
        <v>1426</v>
      </c>
      <c r="R13" s="43">
        <v>1154</v>
      </c>
      <c r="S13" s="33">
        <f t="shared" si="11"/>
        <v>2225</v>
      </c>
      <c r="T13" s="21">
        <v>1182</v>
      </c>
      <c r="U13" s="22">
        <v>1043</v>
      </c>
      <c r="V13" s="41">
        <f t="shared" si="12"/>
        <v>2566</v>
      </c>
      <c r="W13" s="42">
        <v>1347</v>
      </c>
      <c r="X13" s="43">
        <v>1219</v>
      </c>
    </row>
    <row r="14" spans="1:30" ht="24.6" customHeight="1">
      <c r="A14" s="98"/>
      <c r="B14" s="100"/>
      <c r="C14" s="26" t="s">
        <v>72</v>
      </c>
      <c r="D14" s="41">
        <f t="shared" si="6"/>
        <v>729</v>
      </c>
      <c r="E14" s="42">
        <v>357</v>
      </c>
      <c r="F14" s="43">
        <v>372</v>
      </c>
      <c r="G14" s="67">
        <f t="shared" si="7"/>
        <v>839</v>
      </c>
      <c r="H14" s="68">
        <v>431</v>
      </c>
      <c r="I14" s="69">
        <v>408</v>
      </c>
      <c r="J14" s="41">
        <f t="shared" si="8"/>
        <v>902</v>
      </c>
      <c r="K14" s="42">
        <v>413</v>
      </c>
      <c r="L14" s="43">
        <v>489</v>
      </c>
      <c r="M14" s="33">
        <f t="shared" si="9"/>
        <v>1211</v>
      </c>
      <c r="N14" s="21">
        <v>610</v>
      </c>
      <c r="O14" s="22">
        <v>601</v>
      </c>
      <c r="P14" s="41">
        <f t="shared" si="10"/>
        <v>1870</v>
      </c>
      <c r="Q14" s="42">
        <v>934</v>
      </c>
      <c r="R14" s="43">
        <v>936</v>
      </c>
      <c r="S14" s="33">
        <f t="shared" si="11"/>
        <v>1169</v>
      </c>
      <c r="T14" s="21">
        <v>598</v>
      </c>
      <c r="U14" s="22">
        <v>571</v>
      </c>
      <c r="V14" s="41">
        <f t="shared" si="12"/>
        <v>1042</v>
      </c>
      <c r="W14" s="42">
        <v>521</v>
      </c>
      <c r="X14" s="43">
        <v>521</v>
      </c>
    </row>
    <row r="15" spans="1:30" ht="24.6" customHeight="1">
      <c r="A15" s="98"/>
      <c r="B15" s="100"/>
      <c r="C15" s="26" t="s">
        <v>73</v>
      </c>
      <c r="D15" s="41">
        <f t="shared" si="6"/>
        <v>1799</v>
      </c>
      <c r="E15" s="42">
        <v>734</v>
      </c>
      <c r="F15" s="43">
        <v>1065</v>
      </c>
      <c r="G15" s="67">
        <f t="shared" si="7"/>
        <v>1692</v>
      </c>
      <c r="H15" s="68">
        <v>675</v>
      </c>
      <c r="I15" s="69">
        <v>1017</v>
      </c>
      <c r="J15" s="41">
        <f t="shared" si="8"/>
        <v>2513</v>
      </c>
      <c r="K15" s="42">
        <v>1002</v>
      </c>
      <c r="L15" s="43">
        <v>1511</v>
      </c>
      <c r="M15" s="33">
        <f t="shared" si="9"/>
        <v>1737</v>
      </c>
      <c r="N15" s="21">
        <v>718</v>
      </c>
      <c r="O15" s="22">
        <v>1019</v>
      </c>
      <c r="P15" s="41">
        <f t="shared" si="10"/>
        <v>1510</v>
      </c>
      <c r="Q15" s="42">
        <v>621</v>
      </c>
      <c r="R15" s="43">
        <v>889</v>
      </c>
      <c r="S15" s="33">
        <f t="shared" si="11"/>
        <v>1575</v>
      </c>
      <c r="T15" s="21">
        <v>714</v>
      </c>
      <c r="U15" s="22">
        <v>861</v>
      </c>
      <c r="V15" s="41">
        <f t="shared" si="12"/>
        <v>1370</v>
      </c>
      <c r="W15" s="42">
        <v>567</v>
      </c>
      <c r="X15" s="43">
        <v>803</v>
      </c>
    </row>
    <row r="16" spans="1:30" ht="24.6" customHeight="1">
      <c r="A16" s="98"/>
      <c r="B16" s="100"/>
      <c r="C16" s="26" t="s">
        <v>74</v>
      </c>
      <c r="D16" s="41">
        <f t="shared" si="6"/>
        <v>382</v>
      </c>
      <c r="E16" s="42">
        <v>151</v>
      </c>
      <c r="F16" s="43">
        <v>231</v>
      </c>
      <c r="G16" s="67">
        <f t="shared" si="7"/>
        <v>432</v>
      </c>
      <c r="H16" s="68">
        <v>195</v>
      </c>
      <c r="I16" s="69">
        <v>237</v>
      </c>
      <c r="J16" s="41">
        <f t="shared" si="8"/>
        <v>695</v>
      </c>
      <c r="K16" s="42">
        <v>307</v>
      </c>
      <c r="L16" s="43">
        <v>388</v>
      </c>
      <c r="M16" s="33">
        <f t="shared" si="9"/>
        <v>405</v>
      </c>
      <c r="N16" s="21">
        <v>177</v>
      </c>
      <c r="O16" s="22">
        <v>228</v>
      </c>
      <c r="P16" s="41">
        <f t="shared" si="10"/>
        <v>439</v>
      </c>
      <c r="Q16" s="42">
        <v>190</v>
      </c>
      <c r="R16" s="43">
        <v>249</v>
      </c>
      <c r="S16" s="33">
        <f t="shared" si="11"/>
        <v>414</v>
      </c>
      <c r="T16" s="21">
        <v>154</v>
      </c>
      <c r="U16" s="22">
        <v>260</v>
      </c>
      <c r="V16" s="41">
        <f t="shared" si="12"/>
        <v>320</v>
      </c>
      <c r="W16" s="42">
        <v>132</v>
      </c>
      <c r="X16" s="43">
        <v>188</v>
      </c>
    </row>
    <row r="17" spans="1:24" ht="24.6" customHeight="1">
      <c r="A17" s="98"/>
      <c r="B17" s="100"/>
      <c r="C17" s="26" t="s">
        <v>75</v>
      </c>
      <c r="D17" s="41">
        <f t="shared" si="6"/>
        <v>560</v>
      </c>
      <c r="E17" s="42">
        <v>235</v>
      </c>
      <c r="F17" s="43">
        <v>325</v>
      </c>
      <c r="G17" s="67">
        <f t="shared" si="7"/>
        <v>704</v>
      </c>
      <c r="H17" s="68">
        <v>301</v>
      </c>
      <c r="I17" s="69">
        <v>403</v>
      </c>
      <c r="J17" s="41">
        <f t="shared" si="8"/>
        <v>747</v>
      </c>
      <c r="K17" s="42">
        <v>334</v>
      </c>
      <c r="L17" s="43">
        <v>413</v>
      </c>
      <c r="M17" s="33">
        <f t="shared" si="9"/>
        <v>673</v>
      </c>
      <c r="N17" s="21">
        <v>274</v>
      </c>
      <c r="O17" s="22">
        <v>399</v>
      </c>
      <c r="P17" s="41">
        <f t="shared" si="10"/>
        <v>489</v>
      </c>
      <c r="Q17" s="42">
        <v>195</v>
      </c>
      <c r="R17" s="43">
        <v>294</v>
      </c>
      <c r="S17" s="33">
        <f t="shared" si="11"/>
        <v>563</v>
      </c>
      <c r="T17" s="21">
        <v>248</v>
      </c>
      <c r="U17" s="22">
        <v>315</v>
      </c>
      <c r="V17" s="41">
        <f t="shared" si="12"/>
        <v>668</v>
      </c>
      <c r="W17" s="42">
        <v>254</v>
      </c>
      <c r="X17" s="43">
        <v>414</v>
      </c>
    </row>
    <row r="18" spans="1:24" ht="24.6" customHeight="1">
      <c r="A18" s="98"/>
      <c r="B18" s="100"/>
      <c r="C18" s="26" t="s">
        <v>76</v>
      </c>
      <c r="D18" s="41">
        <f t="shared" si="6"/>
        <v>307</v>
      </c>
      <c r="E18" s="42">
        <v>121</v>
      </c>
      <c r="F18" s="43">
        <v>186</v>
      </c>
      <c r="G18" s="67">
        <f t="shared" si="7"/>
        <v>426</v>
      </c>
      <c r="H18" s="68">
        <v>188</v>
      </c>
      <c r="I18" s="69">
        <v>238</v>
      </c>
      <c r="J18" s="41">
        <f t="shared" si="8"/>
        <v>488</v>
      </c>
      <c r="K18" s="42">
        <v>201</v>
      </c>
      <c r="L18" s="43">
        <v>287</v>
      </c>
      <c r="M18" s="33">
        <f t="shared" si="9"/>
        <v>435</v>
      </c>
      <c r="N18" s="21">
        <v>195</v>
      </c>
      <c r="O18" s="22">
        <v>240</v>
      </c>
      <c r="P18" s="41">
        <f t="shared" si="10"/>
        <v>359</v>
      </c>
      <c r="Q18" s="42">
        <v>185</v>
      </c>
      <c r="R18" s="43">
        <v>174</v>
      </c>
      <c r="S18" s="33">
        <f t="shared" si="11"/>
        <v>446</v>
      </c>
      <c r="T18" s="21">
        <v>212</v>
      </c>
      <c r="U18" s="22">
        <v>234</v>
      </c>
      <c r="V18" s="41">
        <f t="shared" si="12"/>
        <v>412</v>
      </c>
      <c r="W18" s="42">
        <v>193</v>
      </c>
      <c r="X18" s="43">
        <v>219</v>
      </c>
    </row>
    <row r="19" spans="1:24" ht="24.6" customHeight="1">
      <c r="A19" s="98"/>
      <c r="B19" s="100"/>
      <c r="C19" s="26" t="s">
        <v>77</v>
      </c>
      <c r="D19" s="41">
        <f t="shared" si="6"/>
        <v>784</v>
      </c>
      <c r="E19" s="42">
        <v>301</v>
      </c>
      <c r="F19" s="43">
        <v>483</v>
      </c>
      <c r="G19" s="67">
        <f t="shared" si="7"/>
        <v>923</v>
      </c>
      <c r="H19" s="68">
        <v>365</v>
      </c>
      <c r="I19" s="69">
        <v>558</v>
      </c>
      <c r="J19" s="41">
        <f t="shared" si="8"/>
        <v>1014</v>
      </c>
      <c r="K19" s="42">
        <v>440</v>
      </c>
      <c r="L19" s="43">
        <v>574</v>
      </c>
      <c r="M19" s="33">
        <f t="shared" si="9"/>
        <v>1202</v>
      </c>
      <c r="N19" s="21">
        <v>497</v>
      </c>
      <c r="O19" s="22">
        <v>705</v>
      </c>
      <c r="P19" s="41">
        <f t="shared" si="10"/>
        <v>906</v>
      </c>
      <c r="Q19" s="42">
        <v>386</v>
      </c>
      <c r="R19" s="43">
        <v>520</v>
      </c>
      <c r="S19" s="33">
        <f t="shared" si="11"/>
        <v>749</v>
      </c>
      <c r="T19" s="21">
        <v>334</v>
      </c>
      <c r="U19" s="22">
        <v>415</v>
      </c>
      <c r="V19" s="41">
        <f t="shared" si="12"/>
        <v>840</v>
      </c>
      <c r="W19" s="42">
        <v>343</v>
      </c>
      <c r="X19" s="43">
        <v>497</v>
      </c>
    </row>
    <row r="20" spans="1:24" ht="24.6" customHeight="1">
      <c r="A20" s="98"/>
      <c r="B20" s="100"/>
      <c r="C20" s="26" t="s">
        <v>78</v>
      </c>
      <c r="D20" s="41">
        <f t="shared" si="6"/>
        <v>190</v>
      </c>
      <c r="E20" s="42">
        <v>61</v>
      </c>
      <c r="F20" s="43">
        <v>129</v>
      </c>
      <c r="G20" s="67">
        <f t="shared" si="7"/>
        <v>246</v>
      </c>
      <c r="H20" s="68">
        <v>110</v>
      </c>
      <c r="I20" s="69">
        <v>136</v>
      </c>
      <c r="J20" s="41">
        <f t="shared" si="8"/>
        <v>344</v>
      </c>
      <c r="K20" s="42">
        <v>150</v>
      </c>
      <c r="L20" s="43">
        <v>194</v>
      </c>
      <c r="M20" s="33">
        <f t="shared" si="9"/>
        <v>202</v>
      </c>
      <c r="N20" s="21">
        <v>77</v>
      </c>
      <c r="O20" s="22">
        <v>125</v>
      </c>
      <c r="P20" s="41">
        <f t="shared" si="10"/>
        <v>171</v>
      </c>
      <c r="Q20" s="42">
        <v>69</v>
      </c>
      <c r="R20" s="43">
        <v>102</v>
      </c>
      <c r="S20" s="33">
        <f t="shared" si="11"/>
        <v>218</v>
      </c>
      <c r="T20" s="21">
        <v>86</v>
      </c>
      <c r="U20" s="22">
        <v>132</v>
      </c>
      <c r="V20" s="41">
        <f t="shared" si="12"/>
        <v>186</v>
      </c>
      <c r="W20" s="42">
        <v>68</v>
      </c>
      <c r="X20" s="43">
        <v>118</v>
      </c>
    </row>
    <row r="21" spans="1:24" ht="24.6" customHeight="1">
      <c r="A21" s="98"/>
      <c r="B21" s="100"/>
      <c r="C21" s="26" t="s">
        <v>79</v>
      </c>
      <c r="D21" s="41">
        <f t="shared" si="6"/>
        <v>285</v>
      </c>
      <c r="E21" s="42">
        <v>108</v>
      </c>
      <c r="F21" s="43">
        <v>177</v>
      </c>
      <c r="G21" s="67">
        <f t="shared" si="7"/>
        <v>492</v>
      </c>
      <c r="H21" s="68">
        <v>203</v>
      </c>
      <c r="I21" s="69">
        <v>289</v>
      </c>
      <c r="J21" s="41">
        <f t="shared" si="8"/>
        <v>549</v>
      </c>
      <c r="K21" s="42">
        <v>198</v>
      </c>
      <c r="L21" s="43">
        <v>351</v>
      </c>
      <c r="M21" s="33">
        <f t="shared" si="9"/>
        <v>329</v>
      </c>
      <c r="N21" s="21">
        <v>135</v>
      </c>
      <c r="O21" s="22">
        <v>194</v>
      </c>
      <c r="P21" s="41">
        <f t="shared" si="10"/>
        <v>370</v>
      </c>
      <c r="Q21" s="42">
        <v>147</v>
      </c>
      <c r="R21" s="43">
        <v>223</v>
      </c>
      <c r="S21" s="33">
        <f t="shared" si="11"/>
        <v>481</v>
      </c>
      <c r="T21" s="21">
        <v>149</v>
      </c>
      <c r="U21" s="22">
        <v>332</v>
      </c>
      <c r="V21" s="41">
        <f t="shared" si="12"/>
        <v>402</v>
      </c>
      <c r="W21" s="42">
        <v>156</v>
      </c>
      <c r="X21" s="43">
        <v>246</v>
      </c>
    </row>
    <row r="22" spans="1:24" ht="24.6" customHeight="1">
      <c r="A22" s="98"/>
      <c r="B22" s="100"/>
      <c r="C22" s="26" t="s">
        <v>80</v>
      </c>
      <c r="D22" s="41">
        <f t="shared" si="6"/>
        <v>59</v>
      </c>
      <c r="E22" s="42">
        <v>22</v>
      </c>
      <c r="F22" s="43">
        <v>37</v>
      </c>
      <c r="G22" s="67">
        <f t="shared" si="7"/>
        <v>73</v>
      </c>
      <c r="H22" s="68">
        <v>27</v>
      </c>
      <c r="I22" s="69">
        <v>46</v>
      </c>
      <c r="J22" s="41">
        <f t="shared" si="8"/>
        <v>43</v>
      </c>
      <c r="K22" s="42">
        <v>20</v>
      </c>
      <c r="L22" s="43">
        <v>23</v>
      </c>
      <c r="M22" s="33">
        <f t="shared" si="9"/>
        <v>83</v>
      </c>
      <c r="N22" s="21">
        <v>28</v>
      </c>
      <c r="O22" s="22">
        <v>55</v>
      </c>
      <c r="P22" s="41">
        <f t="shared" si="10"/>
        <v>46</v>
      </c>
      <c r="Q22" s="42">
        <v>22</v>
      </c>
      <c r="R22" s="43">
        <v>24</v>
      </c>
      <c r="S22" s="33">
        <f t="shared" si="11"/>
        <v>56</v>
      </c>
      <c r="T22" s="21">
        <v>24</v>
      </c>
      <c r="U22" s="22">
        <v>32</v>
      </c>
      <c r="V22" s="41">
        <f t="shared" si="12"/>
        <v>43</v>
      </c>
      <c r="W22" s="42">
        <v>19</v>
      </c>
      <c r="X22" s="43">
        <v>24</v>
      </c>
    </row>
    <row r="23" spans="1:24" ht="24.6" customHeight="1">
      <c r="A23" s="98"/>
      <c r="B23" s="100"/>
      <c r="C23" s="26" t="s">
        <v>81</v>
      </c>
      <c r="D23" s="41">
        <f t="shared" si="6"/>
        <v>378</v>
      </c>
      <c r="E23" s="42">
        <v>147</v>
      </c>
      <c r="F23" s="43">
        <v>231</v>
      </c>
      <c r="G23" s="67">
        <f t="shared" si="7"/>
        <v>546</v>
      </c>
      <c r="H23" s="68">
        <v>251</v>
      </c>
      <c r="I23" s="69">
        <v>295</v>
      </c>
      <c r="J23" s="41">
        <f t="shared" si="8"/>
        <v>528</v>
      </c>
      <c r="K23" s="42">
        <v>225</v>
      </c>
      <c r="L23" s="43">
        <v>303</v>
      </c>
      <c r="M23" s="33">
        <f t="shared" si="9"/>
        <v>509</v>
      </c>
      <c r="N23" s="21">
        <v>207</v>
      </c>
      <c r="O23" s="22">
        <v>302</v>
      </c>
      <c r="P23" s="41">
        <f t="shared" si="10"/>
        <v>512</v>
      </c>
      <c r="Q23" s="42">
        <v>258</v>
      </c>
      <c r="R23" s="43">
        <v>254</v>
      </c>
      <c r="S23" s="33">
        <f t="shared" si="11"/>
        <v>549</v>
      </c>
      <c r="T23" s="21">
        <v>261</v>
      </c>
      <c r="U23" s="22">
        <v>288</v>
      </c>
      <c r="V23" s="41">
        <f t="shared" si="12"/>
        <v>439</v>
      </c>
      <c r="W23" s="42">
        <v>170</v>
      </c>
      <c r="X23" s="43">
        <v>269</v>
      </c>
    </row>
    <row r="24" spans="1:24" ht="24.6" customHeight="1">
      <c r="A24" s="98"/>
      <c r="B24" s="100"/>
      <c r="C24" s="26" t="s">
        <v>82</v>
      </c>
      <c r="D24" s="41">
        <f t="shared" si="6"/>
        <v>1441</v>
      </c>
      <c r="E24" s="42">
        <v>741</v>
      </c>
      <c r="F24" s="43">
        <v>700</v>
      </c>
      <c r="G24" s="67">
        <f t="shared" si="7"/>
        <v>1918</v>
      </c>
      <c r="H24" s="68">
        <v>1020</v>
      </c>
      <c r="I24" s="69">
        <v>898</v>
      </c>
      <c r="J24" s="41">
        <f t="shared" si="8"/>
        <v>2563</v>
      </c>
      <c r="K24" s="42">
        <v>1353</v>
      </c>
      <c r="L24" s="43">
        <v>1210</v>
      </c>
      <c r="M24" s="33">
        <f t="shared" si="9"/>
        <v>2824</v>
      </c>
      <c r="N24" s="21">
        <v>1514</v>
      </c>
      <c r="O24" s="22">
        <v>1310</v>
      </c>
      <c r="P24" s="41">
        <f t="shared" si="10"/>
        <v>2196</v>
      </c>
      <c r="Q24" s="42">
        <v>1146</v>
      </c>
      <c r="R24" s="43">
        <v>1050</v>
      </c>
      <c r="S24" s="33">
        <f t="shared" si="11"/>
        <v>1998</v>
      </c>
      <c r="T24" s="21">
        <v>1075</v>
      </c>
      <c r="U24" s="22">
        <v>923</v>
      </c>
      <c r="V24" s="41">
        <f t="shared" si="12"/>
        <v>2522</v>
      </c>
      <c r="W24" s="42">
        <v>1473</v>
      </c>
      <c r="X24" s="43">
        <v>1049</v>
      </c>
    </row>
    <row r="25" spans="1:24" ht="24.6" customHeight="1">
      <c r="A25" s="98"/>
      <c r="B25" s="100"/>
      <c r="C25" s="26" t="s">
        <v>83</v>
      </c>
      <c r="D25" s="41">
        <f t="shared" si="6"/>
        <v>323</v>
      </c>
      <c r="E25" s="42">
        <v>135</v>
      </c>
      <c r="F25" s="43">
        <v>188</v>
      </c>
      <c r="G25" s="67">
        <f t="shared" si="7"/>
        <v>401</v>
      </c>
      <c r="H25" s="68">
        <v>178</v>
      </c>
      <c r="I25" s="69">
        <v>223</v>
      </c>
      <c r="J25" s="41">
        <f t="shared" si="8"/>
        <v>551</v>
      </c>
      <c r="K25" s="42">
        <v>248</v>
      </c>
      <c r="L25" s="43">
        <v>303</v>
      </c>
      <c r="M25" s="33">
        <f t="shared" si="9"/>
        <v>274</v>
      </c>
      <c r="N25" s="21">
        <v>112</v>
      </c>
      <c r="O25" s="22">
        <v>162</v>
      </c>
      <c r="P25" s="41">
        <f t="shared" si="10"/>
        <v>320</v>
      </c>
      <c r="Q25" s="42">
        <v>132</v>
      </c>
      <c r="R25" s="43">
        <v>188</v>
      </c>
      <c r="S25" s="33">
        <f t="shared" si="11"/>
        <v>351</v>
      </c>
      <c r="T25" s="21">
        <v>133</v>
      </c>
      <c r="U25" s="22">
        <v>218</v>
      </c>
      <c r="V25" s="41">
        <f t="shared" si="12"/>
        <v>283</v>
      </c>
      <c r="W25" s="42">
        <v>134</v>
      </c>
      <c r="X25" s="43">
        <v>149</v>
      </c>
    </row>
    <row r="26" spans="1:24" ht="24.6" customHeight="1">
      <c r="A26" s="98"/>
      <c r="B26" s="100"/>
      <c r="C26" s="26" t="s">
        <v>84</v>
      </c>
      <c r="D26" s="41">
        <f t="shared" si="6"/>
        <v>60</v>
      </c>
      <c r="E26" s="42">
        <v>14</v>
      </c>
      <c r="F26" s="43">
        <v>46</v>
      </c>
      <c r="G26" s="67">
        <f t="shared" si="7"/>
        <v>97</v>
      </c>
      <c r="H26" s="68">
        <v>41</v>
      </c>
      <c r="I26" s="69">
        <v>56</v>
      </c>
      <c r="J26" s="41">
        <f t="shared" si="8"/>
        <v>99</v>
      </c>
      <c r="K26" s="42">
        <v>34</v>
      </c>
      <c r="L26" s="43">
        <v>65</v>
      </c>
      <c r="M26" s="33">
        <f t="shared" si="9"/>
        <v>74</v>
      </c>
      <c r="N26" s="21">
        <v>24</v>
      </c>
      <c r="O26" s="22">
        <v>50</v>
      </c>
      <c r="P26" s="41">
        <f t="shared" si="10"/>
        <v>55</v>
      </c>
      <c r="Q26" s="42">
        <v>24</v>
      </c>
      <c r="R26" s="43">
        <v>31</v>
      </c>
      <c r="S26" s="33">
        <f t="shared" si="11"/>
        <v>47</v>
      </c>
      <c r="T26" s="21">
        <v>17</v>
      </c>
      <c r="U26" s="22">
        <v>30</v>
      </c>
      <c r="V26" s="41">
        <f t="shared" si="12"/>
        <v>45</v>
      </c>
      <c r="W26" s="42">
        <v>16</v>
      </c>
      <c r="X26" s="43">
        <v>29</v>
      </c>
    </row>
    <row r="27" spans="1:24" ht="24.6" customHeight="1">
      <c r="A27" s="98"/>
      <c r="B27" s="100"/>
      <c r="C27" s="26" t="s">
        <v>85</v>
      </c>
      <c r="D27" s="41">
        <f t="shared" si="6"/>
        <v>9</v>
      </c>
      <c r="E27" s="42">
        <v>4</v>
      </c>
      <c r="F27" s="43">
        <v>5</v>
      </c>
      <c r="G27" s="67">
        <f t="shared" si="7"/>
        <v>15</v>
      </c>
      <c r="H27" s="68">
        <v>7</v>
      </c>
      <c r="I27" s="69">
        <v>8</v>
      </c>
      <c r="J27" s="41">
        <f t="shared" si="8"/>
        <v>13</v>
      </c>
      <c r="K27" s="42">
        <v>3</v>
      </c>
      <c r="L27" s="43">
        <v>10</v>
      </c>
      <c r="M27" s="33">
        <f t="shared" si="9"/>
        <v>14</v>
      </c>
      <c r="N27" s="21">
        <v>4</v>
      </c>
      <c r="O27" s="22">
        <v>10</v>
      </c>
      <c r="P27" s="41">
        <f t="shared" si="10"/>
        <v>14</v>
      </c>
      <c r="Q27" s="42">
        <v>6</v>
      </c>
      <c r="R27" s="43">
        <v>8</v>
      </c>
      <c r="S27" s="33">
        <f t="shared" si="11"/>
        <v>7</v>
      </c>
      <c r="T27" s="21">
        <v>1</v>
      </c>
      <c r="U27" s="22">
        <v>6</v>
      </c>
      <c r="V27" s="41">
        <f t="shared" si="12"/>
        <v>15</v>
      </c>
      <c r="W27" s="42">
        <v>3</v>
      </c>
      <c r="X27" s="43">
        <v>12</v>
      </c>
    </row>
    <row r="28" spans="1:24" ht="32.450000000000003" customHeight="1">
      <c r="A28" s="86" t="s">
        <v>86</v>
      </c>
      <c r="B28" s="88" t="s">
        <v>33</v>
      </c>
      <c r="C28" s="25" t="s">
        <v>2</v>
      </c>
      <c r="D28" s="38">
        <f t="shared" ref="D28:F28" si="13">SUM(D29:D38)</f>
        <v>68056</v>
      </c>
      <c r="E28" s="39">
        <f t="shared" si="13"/>
        <v>30141</v>
      </c>
      <c r="F28" s="40">
        <f t="shared" si="13"/>
        <v>37915</v>
      </c>
      <c r="G28" s="64">
        <f t="shared" ref="G28:I28" si="14">SUM(G29:G38)</f>
        <v>83910</v>
      </c>
      <c r="H28" s="65">
        <f t="shared" si="14"/>
        <v>37179</v>
      </c>
      <c r="I28" s="66">
        <f t="shared" si="14"/>
        <v>46731</v>
      </c>
      <c r="J28" s="38">
        <f t="shared" ref="J28:L28" si="15">SUM(J29:J38)</f>
        <v>107553</v>
      </c>
      <c r="K28" s="39">
        <f t="shared" si="15"/>
        <v>47780</v>
      </c>
      <c r="L28" s="40">
        <f t="shared" si="15"/>
        <v>59773</v>
      </c>
      <c r="M28" s="32">
        <f t="shared" ref="M28:O28" si="16">SUM(M29:M38)</f>
        <v>88536</v>
      </c>
      <c r="N28" s="19">
        <f t="shared" si="16"/>
        <v>42174</v>
      </c>
      <c r="O28" s="20">
        <f t="shared" si="16"/>
        <v>46362</v>
      </c>
      <c r="P28" s="38">
        <f t="shared" ref="P28:R28" si="17">SUM(P29:P38)</f>
        <v>80832</v>
      </c>
      <c r="Q28" s="39">
        <f t="shared" si="17"/>
        <v>37557</v>
      </c>
      <c r="R28" s="40">
        <f t="shared" si="17"/>
        <v>43275</v>
      </c>
      <c r="S28" s="32">
        <f t="shared" ref="S28:U28" si="18">SUM(S29:S38)</f>
        <v>77863</v>
      </c>
      <c r="T28" s="19">
        <f t="shared" si="18"/>
        <v>36480</v>
      </c>
      <c r="U28" s="20">
        <f t="shared" si="18"/>
        <v>41383</v>
      </c>
      <c r="V28" s="38">
        <f t="shared" ref="V28:X28" si="19">SUM(V29:V38)</f>
        <v>74715</v>
      </c>
      <c r="W28" s="39">
        <f t="shared" si="19"/>
        <v>35253</v>
      </c>
      <c r="X28" s="40">
        <f t="shared" si="19"/>
        <v>39462</v>
      </c>
    </row>
    <row r="29" spans="1:24" ht="32.450000000000003" customHeight="1">
      <c r="A29" s="87"/>
      <c r="B29" s="89"/>
      <c r="C29" s="27" t="s">
        <v>6</v>
      </c>
      <c r="D29" s="41">
        <f t="shared" ref="D29:D36" si="20">E29+F29</f>
        <v>94</v>
      </c>
      <c r="E29" s="42">
        <v>52</v>
      </c>
      <c r="F29" s="43">
        <v>42</v>
      </c>
      <c r="G29" s="67">
        <f t="shared" ref="G29:G36" si="21">H29+I29</f>
        <v>159</v>
      </c>
      <c r="H29" s="68">
        <v>75</v>
      </c>
      <c r="I29" s="69">
        <v>84</v>
      </c>
      <c r="J29" s="41">
        <f t="shared" ref="J29:J36" si="22">K29+L29</f>
        <v>205</v>
      </c>
      <c r="K29" s="42">
        <v>98</v>
      </c>
      <c r="L29" s="43">
        <v>107</v>
      </c>
      <c r="M29" s="33">
        <f t="shared" ref="M29:M36" si="23">N29+O29</f>
        <v>118</v>
      </c>
      <c r="N29" s="21">
        <v>70</v>
      </c>
      <c r="O29" s="22">
        <v>48</v>
      </c>
      <c r="P29" s="41">
        <f t="shared" ref="P29:P36" si="24">Q29+R29</f>
        <v>133</v>
      </c>
      <c r="Q29" s="42">
        <v>64</v>
      </c>
      <c r="R29" s="43">
        <v>69</v>
      </c>
      <c r="S29" s="33">
        <f t="shared" ref="S29:S36" si="25">T29+U29</f>
        <v>111</v>
      </c>
      <c r="T29" s="21">
        <v>48</v>
      </c>
      <c r="U29" s="22">
        <v>63</v>
      </c>
      <c r="V29" s="41">
        <f t="shared" ref="V29:V36" si="26">W29+X29</f>
        <v>109</v>
      </c>
      <c r="W29" s="42">
        <v>39</v>
      </c>
      <c r="X29" s="43">
        <v>70</v>
      </c>
    </row>
    <row r="30" spans="1:24" ht="32.450000000000003" customHeight="1">
      <c r="A30" s="87"/>
      <c r="B30" s="89"/>
      <c r="C30" s="27" t="s">
        <v>7</v>
      </c>
      <c r="D30" s="41">
        <f t="shared" si="20"/>
        <v>3064</v>
      </c>
      <c r="E30" s="42">
        <v>1177</v>
      </c>
      <c r="F30" s="43">
        <v>1887</v>
      </c>
      <c r="G30" s="67">
        <f t="shared" si="21"/>
        <v>4727</v>
      </c>
      <c r="H30" s="68">
        <v>1772</v>
      </c>
      <c r="I30" s="69">
        <v>2955</v>
      </c>
      <c r="J30" s="41">
        <f t="shared" si="22"/>
        <v>5846</v>
      </c>
      <c r="K30" s="42">
        <v>2286</v>
      </c>
      <c r="L30" s="43">
        <v>3560</v>
      </c>
      <c r="M30" s="33">
        <f t="shared" si="23"/>
        <v>3929</v>
      </c>
      <c r="N30" s="21">
        <v>1627</v>
      </c>
      <c r="O30" s="22">
        <v>2302</v>
      </c>
      <c r="P30" s="41">
        <f t="shared" si="24"/>
        <v>3414</v>
      </c>
      <c r="Q30" s="42">
        <v>1313</v>
      </c>
      <c r="R30" s="43">
        <v>2101</v>
      </c>
      <c r="S30" s="33">
        <f t="shared" si="25"/>
        <v>3122</v>
      </c>
      <c r="T30" s="21">
        <v>993</v>
      </c>
      <c r="U30" s="22">
        <v>2129</v>
      </c>
      <c r="V30" s="41">
        <f t="shared" si="26"/>
        <v>2782</v>
      </c>
      <c r="W30" s="42">
        <v>935</v>
      </c>
      <c r="X30" s="43">
        <v>1847</v>
      </c>
    </row>
    <row r="31" spans="1:24" ht="32.450000000000003" customHeight="1">
      <c r="A31" s="87"/>
      <c r="B31" s="89"/>
      <c r="C31" s="27" t="s">
        <v>8</v>
      </c>
      <c r="D31" s="41">
        <f t="shared" si="20"/>
        <v>9876</v>
      </c>
      <c r="E31" s="42">
        <v>4033</v>
      </c>
      <c r="F31" s="43">
        <v>5843</v>
      </c>
      <c r="G31" s="67">
        <f t="shared" si="21"/>
        <v>12960</v>
      </c>
      <c r="H31" s="68">
        <v>5356</v>
      </c>
      <c r="I31" s="69">
        <v>7604</v>
      </c>
      <c r="J31" s="41">
        <f t="shared" si="22"/>
        <v>16490</v>
      </c>
      <c r="K31" s="42">
        <v>6925</v>
      </c>
      <c r="L31" s="43">
        <v>9565</v>
      </c>
      <c r="M31" s="33">
        <f t="shared" si="23"/>
        <v>11870</v>
      </c>
      <c r="N31" s="21">
        <v>5019</v>
      </c>
      <c r="O31" s="22">
        <v>6851</v>
      </c>
      <c r="P31" s="41">
        <f t="shared" si="24"/>
        <v>11478</v>
      </c>
      <c r="Q31" s="42">
        <v>4900</v>
      </c>
      <c r="R31" s="43">
        <v>6578</v>
      </c>
      <c r="S31" s="33">
        <f t="shared" si="25"/>
        <v>11047</v>
      </c>
      <c r="T31" s="21">
        <v>4561</v>
      </c>
      <c r="U31" s="22">
        <v>6486</v>
      </c>
      <c r="V31" s="41">
        <f t="shared" si="26"/>
        <v>10460</v>
      </c>
      <c r="W31" s="42">
        <v>4295</v>
      </c>
      <c r="X31" s="43">
        <v>6165</v>
      </c>
    </row>
    <row r="32" spans="1:24" ht="32.450000000000003" customHeight="1">
      <c r="A32" s="87"/>
      <c r="B32" s="89"/>
      <c r="C32" s="27" t="s">
        <v>9</v>
      </c>
      <c r="D32" s="41">
        <f t="shared" si="20"/>
        <v>10356</v>
      </c>
      <c r="E32" s="42">
        <v>4439</v>
      </c>
      <c r="F32" s="43">
        <v>5917</v>
      </c>
      <c r="G32" s="67">
        <f t="shared" si="21"/>
        <v>12706</v>
      </c>
      <c r="H32" s="68">
        <v>5536</v>
      </c>
      <c r="I32" s="69">
        <v>7170</v>
      </c>
      <c r="J32" s="41">
        <f t="shared" si="22"/>
        <v>16407</v>
      </c>
      <c r="K32" s="42">
        <v>7197</v>
      </c>
      <c r="L32" s="43">
        <v>9210</v>
      </c>
      <c r="M32" s="33">
        <f t="shared" si="23"/>
        <v>13850</v>
      </c>
      <c r="N32" s="21">
        <v>6297</v>
      </c>
      <c r="O32" s="22">
        <v>7553</v>
      </c>
      <c r="P32" s="41">
        <f t="shared" si="24"/>
        <v>13394</v>
      </c>
      <c r="Q32" s="42">
        <v>6099</v>
      </c>
      <c r="R32" s="43">
        <v>7295</v>
      </c>
      <c r="S32" s="33">
        <f t="shared" si="25"/>
        <v>13799</v>
      </c>
      <c r="T32" s="21">
        <v>6281</v>
      </c>
      <c r="U32" s="22">
        <v>7518</v>
      </c>
      <c r="V32" s="41">
        <f t="shared" si="26"/>
        <v>14265</v>
      </c>
      <c r="W32" s="42">
        <v>6487</v>
      </c>
      <c r="X32" s="43">
        <v>7778</v>
      </c>
    </row>
    <row r="33" spans="1:24" ht="32.450000000000003" customHeight="1">
      <c r="A33" s="87"/>
      <c r="B33" s="89"/>
      <c r="C33" s="27" t="s">
        <v>10</v>
      </c>
      <c r="D33" s="41">
        <f t="shared" si="20"/>
        <v>10005</v>
      </c>
      <c r="E33" s="42">
        <v>4457</v>
      </c>
      <c r="F33" s="43">
        <v>5548</v>
      </c>
      <c r="G33" s="67">
        <f t="shared" si="21"/>
        <v>13226</v>
      </c>
      <c r="H33" s="68">
        <v>5916</v>
      </c>
      <c r="I33" s="69">
        <v>7310</v>
      </c>
      <c r="J33" s="41">
        <f t="shared" si="22"/>
        <v>18002</v>
      </c>
      <c r="K33" s="42">
        <v>8077</v>
      </c>
      <c r="L33" s="43">
        <v>9925</v>
      </c>
      <c r="M33" s="33">
        <f t="shared" si="23"/>
        <v>16541</v>
      </c>
      <c r="N33" s="21">
        <v>8036</v>
      </c>
      <c r="O33" s="22">
        <v>8505</v>
      </c>
      <c r="P33" s="41">
        <f t="shared" si="24"/>
        <v>15116</v>
      </c>
      <c r="Q33" s="42">
        <v>7023</v>
      </c>
      <c r="R33" s="43">
        <v>8093</v>
      </c>
      <c r="S33" s="33">
        <f t="shared" si="25"/>
        <v>14663</v>
      </c>
      <c r="T33" s="21">
        <v>6889</v>
      </c>
      <c r="U33" s="22">
        <v>7774</v>
      </c>
      <c r="V33" s="41">
        <f t="shared" si="26"/>
        <v>14867</v>
      </c>
      <c r="W33" s="42">
        <v>7190</v>
      </c>
      <c r="X33" s="43">
        <v>7677</v>
      </c>
    </row>
    <row r="34" spans="1:24" ht="32.450000000000003" customHeight="1">
      <c r="A34" s="87"/>
      <c r="B34" s="89"/>
      <c r="C34" s="27" t="s">
        <v>11</v>
      </c>
      <c r="D34" s="41">
        <f t="shared" si="20"/>
        <v>10752</v>
      </c>
      <c r="E34" s="42">
        <v>4893</v>
      </c>
      <c r="F34" s="43">
        <v>5859</v>
      </c>
      <c r="G34" s="67">
        <f t="shared" si="21"/>
        <v>12990</v>
      </c>
      <c r="H34" s="68">
        <v>5859</v>
      </c>
      <c r="I34" s="69">
        <v>7131</v>
      </c>
      <c r="J34" s="41">
        <f t="shared" si="22"/>
        <v>16833</v>
      </c>
      <c r="K34" s="42">
        <v>7683</v>
      </c>
      <c r="L34" s="43">
        <v>9150</v>
      </c>
      <c r="M34" s="33">
        <f t="shared" si="23"/>
        <v>14575</v>
      </c>
      <c r="N34" s="21">
        <v>7221</v>
      </c>
      <c r="O34" s="22">
        <v>7354</v>
      </c>
      <c r="P34" s="41">
        <f t="shared" si="24"/>
        <v>12767</v>
      </c>
      <c r="Q34" s="42">
        <v>6076</v>
      </c>
      <c r="R34" s="43">
        <v>6691</v>
      </c>
      <c r="S34" s="33">
        <f t="shared" si="25"/>
        <v>11975</v>
      </c>
      <c r="T34" s="21">
        <v>5821</v>
      </c>
      <c r="U34" s="22">
        <v>6154</v>
      </c>
      <c r="V34" s="41">
        <f t="shared" si="26"/>
        <v>11462</v>
      </c>
      <c r="W34" s="42">
        <v>5611</v>
      </c>
      <c r="X34" s="43">
        <v>5851</v>
      </c>
    </row>
    <row r="35" spans="1:24" ht="32.450000000000003" customHeight="1">
      <c r="A35" s="87"/>
      <c r="B35" s="89"/>
      <c r="C35" s="27" t="s">
        <v>12</v>
      </c>
      <c r="D35" s="41">
        <f t="shared" si="20"/>
        <v>9701</v>
      </c>
      <c r="E35" s="42">
        <v>4391</v>
      </c>
      <c r="F35" s="43">
        <v>5310</v>
      </c>
      <c r="G35" s="67">
        <f t="shared" si="21"/>
        <v>11075</v>
      </c>
      <c r="H35" s="68">
        <v>4998</v>
      </c>
      <c r="I35" s="69">
        <v>6077</v>
      </c>
      <c r="J35" s="41">
        <f t="shared" si="22"/>
        <v>13829</v>
      </c>
      <c r="K35" s="42">
        <v>6135</v>
      </c>
      <c r="L35" s="43">
        <v>7694</v>
      </c>
      <c r="M35" s="33">
        <f t="shared" si="23"/>
        <v>11859</v>
      </c>
      <c r="N35" s="21">
        <v>5757</v>
      </c>
      <c r="O35" s="22">
        <v>6102</v>
      </c>
      <c r="P35" s="41">
        <f t="shared" si="24"/>
        <v>10994</v>
      </c>
      <c r="Q35" s="42">
        <v>5106</v>
      </c>
      <c r="R35" s="43">
        <v>5888</v>
      </c>
      <c r="S35" s="33">
        <f t="shared" si="25"/>
        <v>10420</v>
      </c>
      <c r="T35" s="21">
        <v>5004</v>
      </c>
      <c r="U35" s="22">
        <v>5416</v>
      </c>
      <c r="V35" s="41">
        <f t="shared" si="26"/>
        <v>9687</v>
      </c>
      <c r="W35" s="42">
        <v>4724</v>
      </c>
      <c r="X35" s="43">
        <v>4963</v>
      </c>
    </row>
    <row r="36" spans="1:24" ht="32.450000000000003" customHeight="1">
      <c r="A36" s="87"/>
      <c r="B36" s="89"/>
      <c r="C36" s="27" t="s">
        <v>13</v>
      </c>
      <c r="D36" s="41">
        <f t="shared" si="20"/>
        <v>7520</v>
      </c>
      <c r="E36" s="42">
        <v>3346</v>
      </c>
      <c r="F36" s="43">
        <v>4174</v>
      </c>
      <c r="G36" s="67">
        <f t="shared" si="21"/>
        <v>8810</v>
      </c>
      <c r="H36" s="68">
        <v>4035</v>
      </c>
      <c r="I36" s="69">
        <v>4775</v>
      </c>
      <c r="J36" s="41">
        <f t="shared" si="22"/>
        <v>11040</v>
      </c>
      <c r="K36" s="42">
        <v>5005</v>
      </c>
      <c r="L36" s="43">
        <v>6035</v>
      </c>
      <c r="M36" s="33">
        <f t="shared" si="23"/>
        <v>9204</v>
      </c>
      <c r="N36" s="21">
        <v>4594</v>
      </c>
      <c r="O36" s="22">
        <v>4610</v>
      </c>
      <c r="P36" s="41">
        <f t="shared" si="24"/>
        <v>7976</v>
      </c>
      <c r="Q36" s="42">
        <v>3971</v>
      </c>
      <c r="R36" s="43">
        <v>4005</v>
      </c>
      <c r="S36" s="33">
        <f t="shared" si="25"/>
        <v>7841</v>
      </c>
      <c r="T36" s="21">
        <v>4135</v>
      </c>
      <c r="U36" s="22">
        <v>3706</v>
      </c>
      <c r="V36" s="41">
        <f t="shared" si="26"/>
        <v>6934</v>
      </c>
      <c r="W36" s="42">
        <v>3606</v>
      </c>
      <c r="X36" s="43">
        <v>3328</v>
      </c>
    </row>
    <row r="37" spans="1:24" ht="32.450000000000003" customHeight="1">
      <c r="A37" s="87"/>
      <c r="B37" s="89"/>
      <c r="C37" s="27" t="s">
        <v>14</v>
      </c>
      <c r="D37" s="41">
        <f>E37+F37</f>
        <v>5173</v>
      </c>
      <c r="E37" s="42">
        <v>2538</v>
      </c>
      <c r="F37" s="43">
        <v>2635</v>
      </c>
      <c r="G37" s="67">
        <f>H37+I37</f>
        <v>5724</v>
      </c>
      <c r="H37" s="68">
        <v>2805</v>
      </c>
      <c r="I37" s="69">
        <v>2919</v>
      </c>
      <c r="J37" s="41">
        <f>K37+L37</f>
        <v>7069</v>
      </c>
      <c r="K37" s="42">
        <v>3403</v>
      </c>
      <c r="L37" s="43">
        <v>3666</v>
      </c>
      <c r="M37" s="33">
        <f>N37+O37</f>
        <v>5465</v>
      </c>
      <c r="N37" s="21">
        <v>2921</v>
      </c>
      <c r="O37" s="22">
        <v>2544</v>
      </c>
      <c r="P37" s="41">
        <f>Q37+R37</f>
        <v>4667</v>
      </c>
      <c r="Q37" s="42">
        <v>2493</v>
      </c>
      <c r="R37" s="43">
        <v>2174</v>
      </c>
      <c r="S37" s="33">
        <f>T37+U37</f>
        <v>4116</v>
      </c>
      <c r="T37" s="21">
        <v>2306</v>
      </c>
      <c r="U37" s="22">
        <v>1810</v>
      </c>
      <c r="V37" s="41">
        <f>W37+X37</f>
        <v>3479</v>
      </c>
      <c r="W37" s="42">
        <v>1986</v>
      </c>
      <c r="X37" s="43">
        <v>1493</v>
      </c>
    </row>
    <row r="38" spans="1:24" ht="32.450000000000003" customHeight="1">
      <c r="A38" s="87"/>
      <c r="B38" s="89"/>
      <c r="C38" s="27" t="s">
        <v>15</v>
      </c>
      <c r="D38" s="41">
        <f>E38+F38</f>
        <v>1515</v>
      </c>
      <c r="E38" s="42">
        <v>815</v>
      </c>
      <c r="F38" s="43">
        <v>700</v>
      </c>
      <c r="G38" s="67">
        <f>H38+I38</f>
        <v>1533</v>
      </c>
      <c r="H38" s="68">
        <v>827</v>
      </c>
      <c r="I38" s="69">
        <v>706</v>
      </c>
      <c r="J38" s="41">
        <f>K38+L38</f>
        <v>1832</v>
      </c>
      <c r="K38" s="42">
        <v>971</v>
      </c>
      <c r="L38" s="43">
        <v>861</v>
      </c>
      <c r="M38" s="33">
        <f>N38+O38</f>
        <v>1125</v>
      </c>
      <c r="N38" s="21">
        <v>632</v>
      </c>
      <c r="O38" s="22">
        <v>493</v>
      </c>
      <c r="P38" s="41">
        <f>Q38+R38</f>
        <v>893</v>
      </c>
      <c r="Q38" s="42">
        <v>512</v>
      </c>
      <c r="R38" s="43">
        <v>381</v>
      </c>
      <c r="S38" s="33">
        <f>T38+U38</f>
        <v>769</v>
      </c>
      <c r="T38" s="21">
        <v>442</v>
      </c>
      <c r="U38" s="22">
        <v>327</v>
      </c>
      <c r="V38" s="41">
        <f>W38+X38</f>
        <v>670</v>
      </c>
      <c r="W38" s="42">
        <v>380</v>
      </c>
      <c r="X38" s="43">
        <v>290</v>
      </c>
    </row>
    <row r="39" spans="1:24" ht="23.45" customHeight="1">
      <c r="A39" s="86" t="s">
        <v>16</v>
      </c>
      <c r="B39" s="88" t="s">
        <v>31</v>
      </c>
      <c r="C39" s="25" t="s">
        <v>2</v>
      </c>
      <c r="D39" s="38">
        <f t="shared" ref="D39:F39" si="27">SUM(D40:D58)</f>
        <v>68056</v>
      </c>
      <c r="E39" s="39">
        <f t="shared" si="27"/>
        <v>30141</v>
      </c>
      <c r="F39" s="40">
        <f t="shared" si="27"/>
        <v>37915</v>
      </c>
      <c r="G39" s="64">
        <f t="shared" ref="G39:I39" si="28">SUM(G40:G58)</f>
        <v>83910</v>
      </c>
      <c r="H39" s="65">
        <f t="shared" si="28"/>
        <v>37179</v>
      </c>
      <c r="I39" s="66">
        <f t="shared" si="28"/>
        <v>46731</v>
      </c>
      <c r="J39" s="38">
        <f t="shared" ref="J39:L39" si="29">SUM(J40:J58)</f>
        <v>107553</v>
      </c>
      <c r="K39" s="39">
        <f t="shared" si="29"/>
        <v>47780</v>
      </c>
      <c r="L39" s="40">
        <f t="shared" si="29"/>
        <v>59773</v>
      </c>
      <c r="M39" s="32">
        <f t="shared" ref="M39:O39" si="30">SUM(M40:M58)</f>
        <v>88536</v>
      </c>
      <c r="N39" s="19">
        <f t="shared" si="30"/>
        <v>42174</v>
      </c>
      <c r="O39" s="20">
        <f t="shared" si="30"/>
        <v>46362</v>
      </c>
      <c r="P39" s="38">
        <f t="shared" ref="P39:R39" si="31">SUM(P40:P58)</f>
        <v>80832</v>
      </c>
      <c r="Q39" s="39">
        <f t="shared" si="31"/>
        <v>37557</v>
      </c>
      <c r="R39" s="40">
        <f t="shared" si="31"/>
        <v>43275</v>
      </c>
      <c r="S39" s="32">
        <f t="shared" ref="S39:U39" si="32">SUM(S40:S58)</f>
        <v>77863</v>
      </c>
      <c r="T39" s="19">
        <f t="shared" si="32"/>
        <v>36480</v>
      </c>
      <c r="U39" s="20">
        <f t="shared" si="32"/>
        <v>41383</v>
      </c>
      <c r="V39" s="38">
        <f t="shared" ref="V39:X39" si="33">SUM(V40:V58)</f>
        <v>74715</v>
      </c>
      <c r="W39" s="39">
        <f t="shared" si="33"/>
        <v>35253</v>
      </c>
      <c r="X39" s="40">
        <f t="shared" si="33"/>
        <v>39462</v>
      </c>
    </row>
    <row r="40" spans="1:24" ht="33">
      <c r="A40" s="87"/>
      <c r="B40" s="89"/>
      <c r="C40" s="29" t="s">
        <v>48</v>
      </c>
      <c r="D40" s="41">
        <f t="shared" ref="D40:D50" si="34">E40+F40</f>
        <v>155</v>
      </c>
      <c r="E40" s="42">
        <v>74</v>
      </c>
      <c r="F40" s="43">
        <v>81</v>
      </c>
      <c r="G40" s="67">
        <f t="shared" ref="G40:G50" si="35">H40+I40</f>
        <v>235</v>
      </c>
      <c r="H40" s="68">
        <v>131</v>
      </c>
      <c r="I40" s="69">
        <v>104</v>
      </c>
      <c r="J40" s="41">
        <f t="shared" ref="J40:J50" si="36">K40+L40</f>
        <v>292</v>
      </c>
      <c r="K40" s="42">
        <v>129</v>
      </c>
      <c r="L40" s="43">
        <v>163</v>
      </c>
      <c r="M40" s="33">
        <f t="shared" ref="M40:M50" si="37">N40+O40</f>
        <v>190</v>
      </c>
      <c r="N40" s="21">
        <v>85</v>
      </c>
      <c r="O40" s="22">
        <v>105</v>
      </c>
      <c r="P40" s="41">
        <f t="shared" ref="P40:P50" si="38">Q40+R40</f>
        <v>193</v>
      </c>
      <c r="Q40" s="42">
        <v>105</v>
      </c>
      <c r="R40" s="43">
        <v>88</v>
      </c>
      <c r="S40" s="33">
        <f t="shared" ref="S40:S50" si="39">T40+U40</f>
        <v>161</v>
      </c>
      <c r="T40" s="21">
        <v>83</v>
      </c>
      <c r="U40" s="22">
        <v>78</v>
      </c>
      <c r="V40" s="41">
        <f t="shared" ref="V40:V58" si="40">W40+X40</f>
        <v>128</v>
      </c>
      <c r="W40" s="42">
        <v>67</v>
      </c>
      <c r="X40" s="43">
        <v>61</v>
      </c>
    </row>
    <row r="41" spans="1:24" ht="33">
      <c r="A41" s="87"/>
      <c r="B41" s="89"/>
      <c r="C41" s="29" t="s">
        <v>49</v>
      </c>
      <c r="D41" s="41">
        <f t="shared" si="34"/>
        <v>9</v>
      </c>
      <c r="E41" s="42">
        <v>7</v>
      </c>
      <c r="F41" s="43">
        <v>2</v>
      </c>
      <c r="G41" s="67">
        <f t="shared" si="35"/>
        <v>19</v>
      </c>
      <c r="H41" s="68">
        <v>12</v>
      </c>
      <c r="I41" s="69">
        <v>7</v>
      </c>
      <c r="J41" s="41">
        <f t="shared" si="36"/>
        <v>13</v>
      </c>
      <c r="K41" s="42">
        <v>9</v>
      </c>
      <c r="L41" s="43">
        <v>4</v>
      </c>
      <c r="M41" s="33">
        <f t="shared" si="37"/>
        <v>19</v>
      </c>
      <c r="N41" s="21">
        <v>11</v>
      </c>
      <c r="O41" s="22">
        <v>8</v>
      </c>
      <c r="P41" s="41">
        <f t="shared" si="38"/>
        <v>21</v>
      </c>
      <c r="Q41" s="42">
        <v>13</v>
      </c>
      <c r="R41" s="43">
        <v>8</v>
      </c>
      <c r="S41" s="33">
        <f t="shared" si="39"/>
        <v>42</v>
      </c>
      <c r="T41" s="21">
        <v>28</v>
      </c>
      <c r="U41" s="22">
        <v>14</v>
      </c>
      <c r="V41" s="41">
        <f t="shared" si="40"/>
        <v>19</v>
      </c>
      <c r="W41" s="42">
        <v>9</v>
      </c>
      <c r="X41" s="43">
        <v>10</v>
      </c>
    </row>
    <row r="42" spans="1:24" ht="23.45" customHeight="1">
      <c r="A42" s="87"/>
      <c r="B42" s="89"/>
      <c r="C42" s="29" t="s">
        <v>3</v>
      </c>
      <c r="D42" s="41">
        <f t="shared" si="34"/>
        <v>17514</v>
      </c>
      <c r="E42" s="42">
        <v>8890</v>
      </c>
      <c r="F42" s="43">
        <v>8624</v>
      </c>
      <c r="G42" s="67">
        <f t="shared" si="35"/>
        <v>17987</v>
      </c>
      <c r="H42" s="68">
        <v>9520</v>
      </c>
      <c r="I42" s="69">
        <v>8467</v>
      </c>
      <c r="J42" s="41">
        <f t="shared" si="36"/>
        <v>27126</v>
      </c>
      <c r="K42" s="42">
        <v>14108</v>
      </c>
      <c r="L42" s="43">
        <v>13018</v>
      </c>
      <c r="M42" s="33">
        <f t="shared" si="37"/>
        <v>28523</v>
      </c>
      <c r="N42" s="21">
        <v>15768</v>
      </c>
      <c r="O42" s="22">
        <v>12755</v>
      </c>
      <c r="P42" s="41">
        <f t="shared" si="38"/>
        <v>24712</v>
      </c>
      <c r="Q42" s="42">
        <v>13198</v>
      </c>
      <c r="R42" s="43">
        <v>11514</v>
      </c>
      <c r="S42" s="33">
        <f t="shared" si="39"/>
        <v>21530</v>
      </c>
      <c r="T42" s="21">
        <v>11705</v>
      </c>
      <c r="U42" s="22">
        <v>9825</v>
      </c>
      <c r="V42" s="41">
        <f t="shared" si="40"/>
        <v>23835</v>
      </c>
      <c r="W42" s="42">
        <v>12697</v>
      </c>
      <c r="X42" s="43">
        <v>11138</v>
      </c>
    </row>
    <row r="43" spans="1:24" ht="33">
      <c r="A43" s="87"/>
      <c r="B43" s="89"/>
      <c r="C43" s="29" t="s">
        <v>50</v>
      </c>
      <c r="D43" s="41">
        <f t="shared" si="34"/>
        <v>43</v>
      </c>
      <c r="E43" s="42">
        <v>25</v>
      </c>
      <c r="F43" s="43">
        <v>18</v>
      </c>
      <c r="G43" s="67">
        <f t="shared" si="35"/>
        <v>58</v>
      </c>
      <c r="H43" s="68">
        <v>43</v>
      </c>
      <c r="I43" s="69">
        <v>15</v>
      </c>
      <c r="J43" s="41">
        <f t="shared" si="36"/>
        <v>58</v>
      </c>
      <c r="K43" s="42">
        <v>45</v>
      </c>
      <c r="L43" s="43">
        <v>13</v>
      </c>
      <c r="M43" s="33">
        <f t="shared" si="37"/>
        <v>32</v>
      </c>
      <c r="N43" s="21">
        <v>23</v>
      </c>
      <c r="O43" s="22">
        <v>9</v>
      </c>
      <c r="P43" s="41">
        <f t="shared" si="38"/>
        <v>41</v>
      </c>
      <c r="Q43" s="42">
        <v>27</v>
      </c>
      <c r="R43" s="43">
        <v>14</v>
      </c>
      <c r="S43" s="33">
        <f t="shared" si="39"/>
        <v>22</v>
      </c>
      <c r="T43" s="21">
        <v>14</v>
      </c>
      <c r="U43" s="22">
        <v>8</v>
      </c>
      <c r="V43" s="41">
        <f t="shared" si="40"/>
        <v>35</v>
      </c>
      <c r="W43" s="42">
        <v>21</v>
      </c>
      <c r="X43" s="43">
        <v>14</v>
      </c>
    </row>
    <row r="44" spans="1:24" ht="33">
      <c r="A44" s="87"/>
      <c r="B44" s="89"/>
      <c r="C44" s="29" t="s">
        <v>51</v>
      </c>
      <c r="D44" s="41">
        <f t="shared" si="34"/>
        <v>182</v>
      </c>
      <c r="E44" s="42">
        <v>102</v>
      </c>
      <c r="F44" s="43">
        <v>80</v>
      </c>
      <c r="G44" s="67">
        <f t="shared" si="35"/>
        <v>386</v>
      </c>
      <c r="H44" s="68">
        <v>244</v>
      </c>
      <c r="I44" s="69">
        <v>142</v>
      </c>
      <c r="J44" s="41">
        <f t="shared" si="36"/>
        <v>298</v>
      </c>
      <c r="K44" s="42">
        <v>161</v>
      </c>
      <c r="L44" s="43">
        <v>137</v>
      </c>
      <c r="M44" s="33">
        <f t="shared" si="37"/>
        <v>220</v>
      </c>
      <c r="N44" s="21">
        <v>145</v>
      </c>
      <c r="O44" s="22">
        <v>75</v>
      </c>
      <c r="P44" s="41">
        <f t="shared" si="38"/>
        <v>254</v>
      </c>
      <c r="Q44" s="42">
        <v>174</v>
      </c>
      <c r="R44" s="43">
        <v>80</v>
      </c>
      <c r="S44" s="33">
        <f t="shared" si="39"/>
        <v>203</v>
      </c>
      <c r="T44" s="21">
        <v>121</v>
      </c>
      <c r="U44" s="22">
        <v>82</v>
      </c>
      <c r="V44" s="41">
        <f t="shared" si="40"/>
        <v>231</v>
      </c>
      <c r="W44" s="42">
        <v>139</v>
      </c>
      <c r="X44" s="43">
        <v>92</v>
      </c>
    </row>
    <row r="45" spans="1:24" ht="23.45" customHeight="1">
      <c r="A45" s="87"/>
      <c r="B45" s="89"/>
      <c r="C45" s="29" t="s">
        <v>52</v>
      </c>
      <c r="D45" s="41">
        <f t="shared" si="34"/>
        <v>2257</v>
      </c>
      <c r="E45" s="42">
        <v>1213</v>
      </c>
      <c r="F45" s="43">
        <v>1044</v>
      </c>
      <c r="G45" s="67">
        <f t="shared" si="35"/>
        <v>2539</v>
      </c>
      <c r="H45" s="68">
        <v>1348</v>
      </c>
      <c r="I45" s="69">
        <v>1191</v>
      </c>
      <c r="J45" s="41">
        <f t="shared" si="36"/>
        <v>2990</v>
      </c>
      <c r="K45" s="42">
        <v>1730</v>
      </c>
      <c r="L45" s="43">
        <v>1260</v>
      </c>
      <c r="M45" s="33">
        <f t="shared" si="37"/>
        <v>2683</v>
      </c>
      <c r="N45" s="21">
        <v>1558</v>
      </c>
      <c r="O45" s="22">
        <v>1125</v>
      </c>
      <c r="P45" s="41">
        <f t="shared" si="38"/>
        <v>2645</v>
      </c>
      <c r="Q45" s="42">
        <v>1575</v>
      </c>
      <c r="R45" s="43">
        <v>1070</v>
      </c>
      <c r="S45" s="33">
        <f t="shared" si="39"/>
        <v>2894</v>
      </c>
      <c r="T45" s="21">
        <v>1707</v>
      </c>
      <c r="U45" s="22">
        <v>1187</v>
      </c>
      <c r="V45" s="41">
        <f t="shared" si="40"/>
        <v>3170</v>
      </c>
      <c r="W45" s="42">
        <v>1943</v>
      </c>
      <c r="X45" s="43">
        <v>1227</v>
      </c>
    </row>
    <row r="46" spans="1:24" ht="23.45" customHeight="1">
      <c r="A46" s="87"/>
      <c r="B46" s="89"/>
      <c r="C46" s="29" t="s">
        <v>53</v>
      </c>
      <c r="D46" s="41">
        <f t="shared" si="34"/>
        <v>18731</v>
      </c>
      <c r="E46" s="42">
        <v>7507</v>
      </c>
      <c r="F46" s="43">
        <v>11224</v>
      </c>
      <c r="G46" s="67">
        <f t="shared" si="35"/>
        <v>23265</v>
      </c>
      <c r="H46" s="68">
        <v>9201</v>
      </c>
      <c r="I46" s="69">
        <v>14064</v>
      </c>
      <c r="J46" s="41">
        <f t="shared" si="36"/>
        <v>30257</v>
      </c>
      <c r="K46" s="42">
        <v>11716</v>
      </c>
      <c r="L46" s="43">
        <v>18541</v>
      </c>
      <c r="M46" s="33">
        <f t="shared" si="37"/>
        <v>25441</v>
      </c>
      <c r="N46" s="21">
        <v>10424</v>
      </c>
      <c r="O46" s="22">
        <v>15017</v>
      </c>
      <c r="P46" s="41">
        <f t="shared" si="38"/>
        <v>23742</v>
      </c>
      <c r="Q46" s="42">
        <v>9638</v>
      </c>
      <c r="R46" s="43">
        <v>14104</v>
      </c>
      <c r="S46" s="33">
        <f t="shared" si="39"/>
        <v>23316</v>
      </c>
      <c r="T46" s="21">
        <v>9488</v>
      </c>
      <c r="U46" s="22">
        <v>13828</v>
      </c>
      <c r="V46" s="41">
        <f t="shared" si="40"/>
        <v>21027</v>
      </c>
      <c r="W46" s="42">
        <v>9151</v>
      </c>
      <c r="X46" s="43">
        <v>11876</v>
      </c>
    </row>
    <row r="47" spans="1:24" ht="23.45" customHeight="1">
      <c r="A47" s="87"/>
      <c r="B47" s="89"/>
      <c r="C47" s="29" t="s">
        <v>54</v>
      </c>
      <c r="D47" s="41">
        <f t="shared" si="34"/>
        <v>1358</v>
      </c>
      <c r="E47" s="42">
        <v>771</v>
      </c>
      <c r="F47" s="43">
        <v>587</v>
      </c>
      <c r="G47" s="67">
        <f t="shared" si="35"/>
        <v>1409</v>
      </c>
      <c r="H47" s="68">
        <v>837</v>
      </c>
      <c r="I47" s="69">
        <v>572</v>
      </c>
      <c r="J47" s="41">
        <f t="shared" si="36"/>
        <v>2524</v>
      </c>
      <c r="K47" s="42">
        <v>1401</v>
      </c>
      <c r="L47" s="43">
        <v>1123</v>
      </c>
      <c r="M47" s="33">
        <f t="shared" si="37"/>
        <v>1873</v>
      </c>
      <c r="N47" s="21">
        <v>1236</v>
      </c>
      <c r="O47" s="22">
        <v>637</v>
      </c>
      <c r="P47" s="41">
        <f t="shared" si="38"/>
        <v>1226</v>
      </c>
      <c r="Q47" s="42">
        <v>727</v>
      </c>
      <c r="R47" s="43">
        <v>499</v>
      </c>
      <c r="S47" s="33">
        <f t="shared" si="39"/>
        <v>2574</v>
      </c>
      <c r="T47" s="21">
        <v>1381</v>
      </c>
      <c r="U47" s="22">
        <v>1193</v>
      </c>
      <c r="V47" s="41">
        <f t="shared" si="40"/>
        <v>1513</v>
      </c>
      <c r="W47" s="42">
        <v>873</v>
      </c>
      <c r="X47" s="43">
        <v>640</v>
      </c>
    </row>
    <row r="48" spans="1:24" ht="23.45" customHeight="1">
      <c r="A48" s="87"/>
      <c r="B48" s="89"/>
      <c r="C48" s="29" t="s">
        <v>55</v>
      </c>
      <c r="D48" s="41">
        <f t="shared" si="34"/>
        <v>4318</v>
      </c>
      <c r="E48" s="42">
        <v>2083</v>
      </c>
      <c r="F48" s="43">
        <v>2235</v>
      </c>
      <c r="G48" s="67">
        <f t="shared" si="35"/>
        <v>8867</v>
      </c>
      <c r="H48" s="68">
        <v>4407</v>
      </c>
      <c r="I48" s="69">
        <v>4460</v>
      </c>
      <c r="J48" s="41">
        <f t="shared" si="36"/>
        <v>9588</v>
      </c>
      <c r="K48" s="42">
        <v>4685</v>
      </c>
      <c r="L48" s="43">
        <v>4903</v>
      </c>
      <c r="M48" s="33">
        <f t="shared" si="37"/>
        <v>4729</v>
      </c>
      <c r="N48" s="21">
        <v>2416</v>
      </c>
      <c r="O48" s="22">
        <v>2313</v>
      </c>
      <c r="P48" s="41">
        <f t="shared" si="38"/>
        <v>4220</v>
      </c>
      <c r="Q48" s="42">
        <v>2154</v>
      </c>
      <c r="R48" s="43">
        <v>2066</v>
      </c>
      <c r="S48" s="33">
        <f t="shared" si="39"/>
        <v>3653</v>
      </c>
      <c r="T48" s="21">
        <v>1869</v>
      </c>
      <c r="U48" s="22">
        <v>1784</v>
      </c>
      <c r="V48" s="41">
        <f t="shared" si="40"/>
        <v>2757</v>
      </c>
      <c r="W48" s="42">
        <v>1436</v>
      </c>
      <c r="X48" s="43">
        <v>1321</v>
      </c>
    </row>
    <row r="49" spans="1:30" ht="33">
      <c r="A49" s="87"/>
      <c r="B49" s="89"/>
      <c r="C49" s="29" t="s">
        <v>97</v>
      </c>
      <c r="D49" s="41">
        <f t="shared" si="34"/>
        <v>6447</v>
      </c>
      <c r="E49" s="42">
        <v>3384</v>
      </c>
      <c r="F49" s="43">
        <v>3063</v>
      </c>
      <c r="G49" s="67">
        <f t="shared" si="35"/>
        <v>6809</v>
      </c>
      <c r="H49" s="68">
        <v>3468</v>
      </c>
      <c r="I49" s="69">
        <v>3341</v>
      </c>
      <c r="J49" s="41">
        <f t="shared" si="36"/>
        <v>8211</v>
      </c>
      <c r="K49" s="42">
        <v>4195</v>
      </c>
      <c r="L49" s="43">
        <v>4016</v>
      </c>
      <c r="M49" s="33">
        <f t="shared" si="37"/>
        <v>6113</v>
      </c>
      <c r="N49" s="21">
        <v>3152</v>
      </c>
      <c r="O49" s="22">
        <v>2961</v>
      </c>
      <c r="P49" s="41">
        <f t="shared" si="38"/>
        <v>5587</v>
      </c>
      <c r="Q49" s="42">
        <v>2893</v>
      </c>
      <c r="R49" s="43">
        <v>2694</v>
      </c>
      <c r="S49" s="33">
        <f t="shared" si="39"/>
        <v>5617</v>
      </c>
      <c r="T49" s="21">
        <v>2991</v>
      </c>
      <c r="U49" s="22">
        <v>2626</v>
      </c>
      <c r="V49" s="41">
        <f t="shared" si="40"/>
        <v>4727</v>
      </c>
      <c r="W49" s="42">
        <v>2539</v>
      </c>
      <c r="X49" s="43">
        <v>2188</v>
      </c>
    </row>
    <row r="50" spans="1:30" ht="23.45" customHeight="1">
      <c r="A50" s="87"/>
      <c r="B50" s="89"/>
      <c r="C50" s="29" t="s">
        <v>56</v>
      </c>
      <c r="D50" s="41">
        <f t="shared" si="34"/>
        <v>1182</v>
      </c>
      <c r="E50" s="42">
        <v>447</v>
      </c>
      <c r="F50" s="43">
        <v>735</v>
      </c>
      <c r="G50" s="67">
        <f t="shared" si="35"/>
        <v>1159</v>
      </c>
      <c r="H50" s="68">
        <v>486</v>
      </c>
      <c r="I50" s="69">
        <v>673</v>
      </c>
      <c r="J50" s="41">
        <f t="shared" si="36"/>
        <v>1599</v>
      </c>
      <c r="K50" s="42">
        <v>657</v>
      </c>
      <c r="L50" s="43">
        <v>942</v>
      </c>
      <c r="M50" s="33">
        <f t="shared" si="37"/>
        <v>1289</v>
      </c>
      <c r="N50" s="21">
        <v>575</v>
      </c>
      <c r="O50" s="22">
        <v>714</v>
      </c>
      <c r="P50" s="41">
        <f t="shared" si="38"/>
        <v>2148</v>
      </c>
      <c r="Q50" s="42">
        <v>902</v>
      </c>
      <c r="R50" s="43">
        <v>1246</v>
      </c>
      <c r="S50" s="33">
        <f t="shared" si="39"/>
        <v>1599</v>
      </c>
      <c r="T50" s="21">
        <v>679</v>
      </c>
      <c r="U50" s="22">
        <v>920</v>
      </c>
      <c r="V50" s="41">
        <f t="shared" si="40"/>
        <v>1558</v>
      </c>
      <c r="W50" s="42">
        <v>603</v>
      </c>
      <c r="X50" s="43">
        <v>955</v>
      </c>
    </row>
    <row r="51" spans="1:30" ht="23.45" customHeight="1">
      <c r="A51" s="87"/>
      <c r="B51" s="89"/>
      <c r="C51" s="29" t="s">
        <v>18</v>
      </c>
      <c r="D51" s="41">
        <f>E51+F51</f>
        <v>1311</v>
      </c>
      <c r="E51" s="42">
        <v>540</v>
      </c>
      <c r="F51" s="43">
        <v>771</v>
      </c>
      <c r="G51" s="67">
        <f>H51+I51</f>
        <v>1713</v>
      </c>
      <c r="H51" s="68">
        <v>741</v>
      </c>
      <c r="I51" s="69">
        <v>972</v>
      </c>
      <c r="J51" s="41">
        <f>K51+L51</f>
        <v>1835</v>
      </c>
      <c r="K51" s="42">
        <v>776</v>
      </c>
      <c r="L51" s="43">
        <v>1059</v>
      </c>
      <c r="M51" s="33">
        <f>N51+O51</f>
        <v>1361</v>
      </c>
      <c r="N51" s="21">
        <v>611</v>
      </c>
      <c r="O51" s="22">
        <v>750</v>
      </c>
      <c r="P51" s="41">
        <f>Q51+R51</f>
        <v>1321</v>
      </c>
      <c r="Q51" s="42">
        <v>555</v>
      </c>
      <c r="R51" s="43">
        <v>766</v>
      </c>
      <c r="S51" s="33">
        <f>T51+U51</f>
        <v>1474</v>
      </c>
      <c r="T51" s="21">
        <v>641</v>
      </c>
      <c r="U51" s="22">
        <v>833</v>
      </c>
      <c r="V51" s="41">
        <f>W51+X51</f>
        <v>1549</v>
      </c>
      <c r="W51" s="42">
        <v>637</v>
      </c>
      <c r="X51" s="43">
        <v>912</v>
      </c>
    </row>
    <row r="52" spans="1:30" ht="33">
      <c r="A52" s="87"/>
      <c r="B52" s="89"/>
      <c r="C52" s="29" t="s">
        <v>57</v>
      </c>
      <c r="D52" s="41">
        <f>E52+F52</f>
        <v>4643</v>
      </c>
      <c r="E52" s="42">
        <v>2017</v>
      </c>
      <c r="F52" s="43">
        <v>2626</v>
      </c>
      <c r="G52" s="67">
        <f>H52+I52</f>
        <v>5445</v>
      </c>
      <c r="H52" s="68">
        <v>2249</v>
      </c>
      <c r="I52" s="69">
        <v>3196</v>
      </c>
      <c r="J52" s="41">
        <f>K52+L52</f>
        <v>6756</v>
      </c>
      <c r="K52" s="42">
        <v>2879</v>
      </c>
      <c r="L52" s="43">
        <v>3877</v>
      </c>
      <c r="M52" s="33">
        <f>N52+O52</f>
        <v>5281</v>
      </c>
      <c r="N52" s="21">
        <v>2466</v>
      </c>
      <c r="O52" s="22">
        <v>2815</v>
      </c>
      <c r="P52" s="41">
        <f>Q52+R52</f>
        <v>4787</v>
      </c>
      <c r="Q52" s="42">
        <v>2097</v>
      </c>
      <c r="R52" s="43">
        <v>2690</v>
      </c>
      <c r="S52" s="33">
        <f>T52+U52</f>
        <v>4855</v>
      </c>
      <c r="T52" s="21">
        <v>2232</v>
      </c>
      <c r="U52" s="22">
        <v>2623</v>
      </c>
      <c r="V52" s="41">
        <f>W52+X52</f>
        <v>4707</v>
      </c>
      <c r="W52" s="42">
        <v>2144</v>
      </c>
      <c r="X52" s="43">
        <v>2563</v>
      </c>
    </row>
    <row r="53" spans="1:30" ht="23.45" customHeight="1">
      <c r="A53" s="87"/>
      <c r="B53" s="89"/>
      <c r="C53" s="29" t="s">
        <v>19</v>
      </c>
      <c r="D53" s="41">
        <f>E53+F53</f>
        <v>2673</v>
      </c>
      <c r="E53" s="42">
        <v>1135</v>
      </c>
      <c r="F53" s="43">
        <v>1538</v>
      </c>
      <c r="G53" s="67">
        <f>H53+I53</f>
        <v>4703</v>
      </c>
      <c r="H53" s="68">
        <v>1877</v>
      </c>
      <c r="I53" s="69">
        <v>2826</v>
      </c>
      <c r="J53" s="41">
        <f>K53+L53</f>
        <v>7060</v>
      </c>
      <c r="K53" s="42">
        <v>2487</v>
      </c>
      <c r="L53" s="43">
        <v>4573</v>
      </c>
      <c r="M53" s="33">
        <f>N53+O53</f>
        <v>3158</v>
      </c>
      <c r="N53" s="21">
        <v>1420</v>
      </c>
      <c r="O53" s="22">
        <v>1738</v>
      </c>
      <c r="P53" s="41">
        <f>Q53+R53</f>
        <v>3133</v>
      </c>
      <c r="Q53" s="42">
        <v>1478</v>
      </c>
      <c r="R53" s="43">
        <v>1655</v>
      </c>
      <c r="S53" s="33">
        <f>T53+U53</f>
        <v>2788</v>
      </c>
      <c r="T53" s="21">
        <v>1240</v>
      </c>
      <c r="U53" s="22">
        <v>1548</v>
      </c>
      <c r="V53" s="41">
        <f>W53+X53</f>
        <v>2311</v>
      </c>
      <c r="W53" s="42">
        <v>991</v>
      </c>
      <c r="X53" s="43">
        <v>1320</v>
      </c>
    </row>
    <row r="54" spans="1:30" ht="49.5">
      <c r="A54" s="87"/>
      <c r="B54" s="89"/>
      <c r="C54" s="29" t="s">
        <v>58</v>
      </c>
      <c r="D54" s="41">
        <f t="shared" ref="D54:D58" si="41">E54+F54</f>
        <v>722</v>
      </c>
      <c r="E54" s="42">
        <v>242</v>
      </c>
      <c r="F54" s="43">
        <v>480</v>
      </c>
      <c r="G54" s="67">
        <f t="shared" ref="G54:G58" si="42">H54+I54</f>
        <v>905</v>
      </c>
      <c r="H54" s="68">
        <v>391</v>
      </c>
      <c r="I54" s="69">
        <v>514</v>
      </c>
      <c r="J54" s="41">
        <f t="shared" ref="J54:J58" si="43">K54+L54</f>
        <v>1111</v>
      </c>
      <c r="K54" s="42">
        <v>526</v>
      </c>
      <c r="L54" s="43">
        <v>585</v>
      </c>
      <c r="M54" s="33">
        <f t="shared" ref="M54:M58" si="44">N54+O54</f>
        <v>1110</v>
      </c>
      <c r="N54" s="21">
        <v>480</v>
      </c>
      <c r="O54" s="22">
        <v>630</v>
      </c>
      <c r="P54" s="41">
        <f t="shared" ref="P54:P58" si="45">Q54+R54</f>
        <v>788</v>
      </c>
      <c r="Q54" s="42">
        <v>335</v>
      </c>
      <c r="R54" s="43">
        <v>453</v>
      </c>
      <c r="S54" s="33">
        <f t="shared" ref="S54:S58" si="46">T54+U54</f>
        <v>830</v>
      </c>
      <c r="T54" s="21">
        <v>359</v>
      </c>
      <c r="U54" s="22">
        <v>471</v>
      </c>
      <c r="V54" s="41">
        <f t="shared" si="40"/>
        <v>996</v>
      </c>
      <c r="W54" s="42">
        <v>377</v>
      </c>
      <c r="X54" s="43">
        <v>619</v>
      </c>
    </row>
    <row r="55" spans="1:30" ht="23.45" customHeight="1">
      <c r="A55" s="87"/>
      <c r="B55" s="89"/>
      <c r="C55" s="29" t="s">
        <v>59</v>
      </c>
      <c r="D55" s="41">
        <f t="shared" si="41"/>
        <v>2338</v>
      </c>
      <c r="E55" s="42">
        <v>600</v>
      </c>
      <c r="F55" s="43">
        <v>1738</v>
      </c>
      <c r="G55" s="67">
        <f t="shared" si="42"/>
        <v>3058</v>
      </c>
      <c r="H55" s="68">
        <v>776</v>
      </c>
      <c r="I55" s="69">
        <v>2282</v>
      </c>
      <c r="J55" s="41">
        <f t="shared" si="43"/>
        <v>2830</v>
      </c>
      <c r="K55" s="42">
        <v>781</v>
      </c>
      <c r="L55" s="43">
        <v>2049</v>
      </c>
      <c r="M55" s="33">
        <f t="shared" si="44"/>
        <v>2495</v>
      </c>
      <c r="N55" s="21">
        <v>623</v>
      </c>
      <c r="O55" s="22">
        <v>1872</v>
      </c>
      <c r="P55" s="41">
        <f t="shared" si="45"/>
        <v>2531</v>
      </c>
      <c r="Q55" s="42">
        <v>620</v>
      </c>
      <c r="R55" s="43">
        <v>1911</v>
      </c>
      <c r="S55" s="33">
        <f t="shared" si="46"/>
        <v>2767</v>
      </c>
      <c r="T55" s="21">
        <v>737</v>
      </c>
      <c r="U55" s="22">
        <v>2030</v>
      </c>
      <c r="V55" s="41">
        <f t="shared" si="40"/>
        <v>3293</v>
      </c>
      <c r="W55" s="42">
        <v>805</v>
      </c>
      <c r="X55" s="43">
        <v>2488</v>
      </c>
    </row>
    <row r="56" spans="1:30" ht="33">
      <c r="A56" s="87"/>
      <c r="B56" s="89"/>
      <c r="C56" s="29" t="s">
        <v>60</v>
      </c>
      <c r="D56" s="41">
        <f t="shared" si="41"/>
        <v>2219</v>
      </c>
      <c r="E56" s="42">
        <v>350</v>
      </c>
      <c r="F56" s="43">
        <v>1869</v>
      </c>
      <c r="G56" s="67">
        <f t="shared" si="42"/>
        <v>2780</v>
      </c>
      <c r="H56" s="68">
        <v>432</v>
      </c>
      <c r="I56" s="69">
        <v>2348</v>
      </c>
      <c r="J56" s="41">
        <f t="shared" si="43"/>
        <v>2301</v>
      </c>
      <c r="K56" s="42">
        <v>380</v>
      </c>
      <c r="L56" s="43">
        <v>1921</v>
      </c>
      <c r="M56" s="33">
        <f t="shared" si="44"/>
        <v>1995</v>
      </c>
      <c r="N56" s="21">
        <v>407</v>
      </c>
      <c r="O56" s="22">
        <v>1588</v>
      </c>
      <c r="P56" s="41">
        <f t="shared" si="45"/>
        <v>1764</v>
      </c>
      <c r="Q56" s="42">
        <v>328</v>
      </c>
      <c r="R56" s="43">
        <v>1436</v>
      </c>
      <c r="S56" s="33">
        <f t="shared" si="46"/>
        <v>1759</v>
      </c>
      <c r="T56" s="21">
        <v>456</v>
      </c>
      <c r="U56" s="22">
        <v>1303</v>
      </c>
      <c r="V56" s="41">
        <f t="shared" si="40"/>
        <v>1391</v>
      </c>
      <c r="W56" s="42">
        <v>259</v>
      </c>
      <c r="X56" s="43">
        <v>1132</v>
      </c>
    </row>
    <row r="57" spans="1:30" ht="33">
      <c r="A57" s="87"/>
      <c r="B57" s="89"/>
      <c r="C57" s="29" t="s">
        <v>61</v>
      </c>
      <c r="D57" s="41">
        <f t="shared" si="41"/>
        <v>608</v>
      </c>
      <c r="E57" s="42">
        <v>269</v>
      </c>
      <c r="F57" s="43">
        <v>339</v>
      </c>
      <c r="G57" s="67">
        <f t="shared" si="42"/>
        <v>937</v>
      </c>
      <c r="H57" s="68">
        <v>434</v>
      </c>
      <c r="I57" s="69">
        <v>503</v>
      </c>
      <c r="J57" s="41">
        <f t="shared" si="43"/>
        <v>1093</v>
      </c>
      <c r="K57" s="42">
        <v>517</v>
      </c>
      <c r="L57" s="43">
        <v>576</v>
      </c>
      <c r="M57" s="33">
        <f t="shared" si="44"/>
        <v>676</v>
      </c>
      <c r="N57" s="21">
        <v>274</v>
      </c>
      <c r="O57" s="22">
        <v>402</v>
      </c>
      <c r="P57" s="41">
        <f t="shared" si="45"/>
        <v>493</v>
      </c>
      <c r="Q57" s="42">
        <v>220</v>
      </c>
      <c r="R57" s="43">
        <v>273</v>
      </c>
      <c r="S57" s="33">
        <f t="shared" si="46"/>
        <v>450</v>
      </c>
      <c r="T57" s="21">
        <v>210</v>
      </c>
      <c r="U57" s="22">
        <v>240</v>
      </c>
      <c r="V57" s="41">
        <f t="shared" si="40"/>
        <v>416</v>
      </c>
      <c r="W57" s="42">
        <v>166</v>
      </c>
      <c r="X57" s="43">
        <v>250</v>
      </c>
    </row>
    <row r="58" spans="1:30" ht="23.45" customHeight="1" thickBot="1">
      <c r="A58" s="90"/>
      <c r="B58" s="91"/>
      <c r="C58" s="30" t="s">
        <v>21</v>
      </c>
      <c r="D58" s="44">
        <f t="shared" si="41"/>
        <v>1346</v>
      </c>
      <c r="E58" s="45">
        <v>485</v>
      </c>
      <c r="F58" s="46">
        <v>861</v>
      </c>
      <c r="G58" s="70">
        <f t="shared" si="42"/>
        <v>1636</v>
      </c>
      <c r="H58" s="71">
        <v>582</v>
      </c>
      <c r="I58" s="72">
        <v>1054</v>
      </c>
      <c r="J58" s="44">
        <f t="shared" si="43"/>
        <v>1611</v>
      </c>
      <c r="K58" s="45">
        <v>598</v>
      </c>
      <c r="L58" s="46">
        <v>1013</v>
      </c>
      <c r="M58" s="34">
        <f t="shared" si="44"/>
        <v>1348</v>
      </c>
      <c r="N58" s="23">
        <v>500</v>
      </c>
      <c r="O58" s="24">
        <v>848</v>
      </c>
      <c r="P58" s="44">
        <f t="shared" si="45"/>
        <v>1226</v>
      </c>
      <c r="Q58" s="45">
        <v>518</v>
      </c>
      <c r="R58" s="46">
        <v>708</v>
      </c>
      <c r="S58" s="34">
        <f t="shared" si="46"/>
        <v>1329</v>
      </c>
      <c r="T58" s="23">
        <v>539</v>
      </c>
      <c r="U58" s="24">
        <v>790</v>
      </c>
      <c r="V58" s="44">
        <f t="shared" si="40"/>
        <v>1052</v>
      </c>
      <c r="W58" s="45">
        <v>396</v>
      </c>
      <c r="X58" s="46">
        <v>656</v>
      </c>
    </row>
    <row r="59" spans="1:30" s="16" customFormat="1" ht="65.45" customHeight="1">
      <c r="A59" s="6"/>
      <c r="B59" s="73"/>
      <c r="C59" s="73"/>
      <c r="D59" s="82" t="s">
        <v>99</v>
      </c>
      <c r="E59" s="82"/>
      <c r="F59" s="82"/>
      <c r="G59" s="82"/>
      <c r="H59" s="82"/>
      <c r="I59" s="82"/>
      <c r="J59" s="82"/>
      <c r="K59" s="82"/>
      <c r="L59" s="82"/>
      <c r="M59" s="82" t="s">
        <v>98</v>
      </c>
      <c r="N59" s="82"/>
      <c r="O59" s="82"/>
      <c r="P59" s="82"/>
      <c r="Q59" s="82"/>
      <c r="R59" s="82"/>
      <c r="S59" s="82"/>
      <c r="T59" s="82"/>
      <c r="U59" s="82"/>
      <c r="V59" s="78" t="s">
        <v>98</v>
      </c>
      <c r="W59" s="78"/>
      <c r="X59" s="78"/>
      <c r="Y59" s="78"/>
      <c r="Z59" s="78"/>
      <c r="AA59" s="78"/>
      <c r="AB59" s="78"/>
      <c r="AC59" s="78"/>
      <c r="AD59" s="78"/>
    </row>
  </sheetData>
  <mergeCells count="21">
    <mergeCell ref="A28:A38"/>
    <mergeCell ref="B28:B38"/>
    <mergeCell ref="A39:A58"/>
    <mergeCell ref="B39:B58"/>
    <mergeCell ref="A3:A4"/>
    <mergeCell ref="B3:C4"/>
    <mergeCell ref="A5:A27"/>
    <mergeCell ref="B5:B27"/>
    <mergeCell ref="D3:F3"/>
    <mergeCell ref="V1:AD1"/>
    <mergeCell ref="V59:AD59"/>
    <mergeCell ref="G3:I3"/>
    <mergeCell ref="D59:L59"/>
    <mergeCell ref="D1:L1"/>
    <mergeCell ref="M1:U1"/>
    <mergeCell ref="M59:U59"/>
    <mergeCell ref="V3:X3"/>
    <mergeCell ref="S3:U3"/>
    <mergeCell ref="P3:R3"/>
    <mergeCell ref="M3:O3"/>
    <mergeCell ref="J3:L3"/>
  </mergeCells>
  <phoneticPr fontId="9" type="noConversion"/>
  <printOptions horizontalCentered="1"/>
  <pageMargins left="0.35433070866141736" right="0.35433070866141736" top="0.59055118110236227" bottom="0.39370078740157483" header="0.51181102362204722" footer="0.31496062992125984"/>
  <pageSetup paperSize="9" orientation="portrait" r:id="rId1"/>
  <headerFooter alignWithMargins="0"/>
  <rowBreaks count="2" manualBreakCount="2">
    <brk id="27" max="16383" man="1"/>
    <brk id="38" max="16383" man="1"/>
  </rowBreaks>
  <colBreaks count="2" manualBreakCount="2">
    <brk id="12" max="1048575" man="1"/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view="pageBreakPreview" zoomScale="80" zoomScaleNormal="90" zoomScaleSheetLayoutView="80" workbookViewId="0">
      <selection activeCell="A2" sqref="A2"/>
    </sheetView>
  </sheetViews>
  <sheetFormatPr defaultColWidth="9" defaultRowHeight="15"/>
  <cols>
    <col min="1" max="1" width="6.5" style="2" customWidth="1"/>
    <col min="2" max="2" width="4.375" style="2" customWidth="1"/>
    <col min="3" max="3" width="14.75" style="2" customWidth="1"/>
    <col min="4" max="21" width="7.5" style="3" customWidth="1"/>
    <col min="22" max="16384" width="9" style="3"/>
  </cols>
  <sheetData>
    <row r="1" spans="1:23" ht="40.9" customHeight="1">
      <c r="B1" s="17"/>
      <c r="C1" s="17"/>
      <c r="D1" s="101" t="s">
        <v>92</v>
      </c>
      <c r="E1" s="102"/>
      <c r="F1" s="102"/>
      <c r="G1" s="102"/>
      <c r="H1" s="102"/>
      <c r="I1" s="102"/>
      <c r="J1" s="102"/>
      <c r="K1" s="102"/>
      <c r="L1" s="102"/>
      <c r="M1" s="101" t="s">
        <v>92</v>
      </c>
      <c r="N1" s="102"/>
      <c r="O1" s="102"/>
      <c r="P1" s="102"/>
      <c r="Q1" s="102"/>
      <c r="R1" s="102"/>
      <c r="S1" s="102"/>
      <c r="T1" s="102"/>
      <c r="U1" s="102"/>
      <c r="V1" s="8"/>
      <c r="W1" s="8"/>
    </row>
    <row r="2" spans="1:23" ht="18" customHeight="1" thickBot="1">
      <c r="A2" s="4"/>
      <c r="B2" s="4"/>
    </row>
    <row r="3" spans="1:23" s="6" customFormat="1" ht="32.25" customHeight="1">
      <c r="A3" s="92" t="s">
        <v>46</v>
      </c>
      <c r="B3" s="94" t="s">
        <v>32</v>
      </c>
      <c r="C3" s="95"/>
      <c r="D3" s="103" t="s">
        <v>42</v>
      </c>
      <c r="E3" s="104"/>
      <c r="F3" s="105"/>
      <c r="G3" s="106" t="s">
        <v>34</v>
      </c>
      <c r="H3" s="107"/>
      <c r="I3" s="108"/>
      <c r="J3" s="103" t="s">
        <v>35</v>
      </c>
      <c r="K3" s="104"/>
      <c r="L3" s="105"/>
      <c r="M3" s="106" t="s">
        <v>36</v>
      </c>
      <c r="N3" s="107"/>
      <c r="O3" s="108"/>
      <c r="P3" s="103" t="s">
        <v>37</v>
      </c>
      <c r="Q3" s="104"/>
      <c r="R3" s="105"/>
      <c r="S3" s="106" t="s">
        <v>38</v>
      </c>
      <c r="T3" s="107"/>
      <c r="U3" s="108"/>
    </row>
    <row r="4" spans="1:23" s="2" customFormat="1" ht="32.25" customHeight="1">
      <c r="A4" s="93"/>
      <c r="B4" s="96"/>
      <c r="C4" s="97"/>
      <c r="D4" s="31" t="s">
        <v>5</v>
      </c>
      <c r="E4" s="1" t="s">
        <v>0</v>
      </c>
      <c r="F4" s="5" t="s">
        <v>1</v>
      </c>
      <c r="G4" s="35" t="s">
        <v>5</v>
      </c>
      <c r="H4" s="36" t="s">
        <v>0</v>
      </c>
      <c r="I4" s="37" t="s">
        <v>1</v>
      </c>
      <c r="J4" s="31" t="s">
        <v>5</v>
      </c>
      <c r="K4" s="1" t="s">
        <v>0</v>
      </c>
      <c r="L4" s="5" t="s">
        <v>1</v>
      </c>
      <c r="M4" s="35" t="s">
        <v>5</v>
      </c>
      <c r="N4" s="36" t="s">
        <v>0</v>
      </c>
      <c r="O4" s="37" t="s">
        <v>1</v>
      </c>
      <c r="P4" s="31" t="s">
        <v>5</v>
      </c>
      <c r="Q4" s="1" t="s">
        <v>0</v>
      </c>
      <c r="R4" s="5" t="s">
        <v>1</v>
      </c>
      <c r="S4" s="35" t="s">
        <v>5</v>
      </c>
      <c r="T4" s="36" t="s">
        <v>0</v>
      </c>
      <c r="U4" s="37" t="s">
        <v>1</v>
      </c>
    </row>
    <row r="5" spans="1:23" ht="32.450000000000003" customHeight="1">
      <c r="A5" s="86" t="s">
        <v>17</v>
      </c>
      <c r="B5" s="88" t="s">
        <v>33</v>
      </c>
      <c r="C5" s="25" t="s">
        <v>2</v>
      </c>
      <c r="D5" s="32">
        <f t="shared" ref="D5:F5" si="0">SUM(D6:D15)</f>
        <v>72623</v>
      </c>
      <c r="E5" s="19">
        <f t="shared" si="0"/>
        <v>33905</v>
      </c>
      <c r="F5" s="20">
        <f t="shared" si="0"/>
        <v>38718</v>
      </c>
      <c r="G5" s="38">
        <f t="shared" ref="G5:L5" si="1">SUM(G6:G15)</f>
        <v>65319</v>
      </c>
      <c r="H5" s="39">
        <f t="shared" si="1"/>
        <v>30047</v>
      </c>
      <c r="I5" s="40">
        <f t="shared" si="1"/>
        <v>35272</v>
      </c>
      <c r="J5" s="32">
        <f t="shared" si="1"/>
        <v>74021</v>
      </c>
      <c r="K5" s="19">
        <f t="shared" si="1"/>
        <v>34879</v>
      </c>
      <c r="L5" s="20">
        <f t="shared" si="1"/>
        <v>39142</v>
      </c>
      <c r="M5" s="38">
        <f t="shared" ref="M5:R5" si="2">SUM(M6:M15)</f>
        <v>75821</v>
      </c>
      <c r="N5" s="39">
        <f t="shared" si="2"/>
        <v>35469</v>
      </c>
      <c r="O5" s="40">
        <f t="shared" si="2"/>
        <v>40352</v>
      </c>
      <c r="P5" s="32">
        <f t="shared" si="2"/>
        <v>64037</v>
      </c>
      <c r="Q5" s="19">
        <f t="shared" si="2"/>
        <v>28906</v>
      </c>
      <c r="R5" s="20">
        <f t="shared" si="2"/>
        <v>35131</v>
      </c>
      <c r="S5" s="38">
        <f t="shared" ref="S5:U5" si="3">SUM(S6:S15)</f>
        <v>84016</v>
      </c>
      <c r="T5" s="39">
        <f t="shared" si="3"/>
        <v>38767</v>
      </c>
      <c r="U5" s="40">
        <f t="shared" si="3"/>
        <v>45249</v>
      </c>
    </row>
    <row r="6" spans="1:23" ht="32.450000000000003" customHeight="1">
      <c r="A6" s="87"/>
      <c r="B6" s="89"/>
      <c r="C6" s="27" t="s">
        <v>6</v>
      </c>
      <c r="D6" s="33">
        <f t="shared" ref="D6:D13" si="4">E6+F6</f>
        <v>117</v>
      </c>
      <c r="E6" s="21">
        <v>60</v>
      </c>
      <c r="F6" s="22">
        <v>57</v>
      </c>
      <c r="G6" s="41">
        <f t="shared" ref="G6:G13" si="5">H6+I6</f>
        <v>93</v>
      </c>
      <c r="H6" s="42">
        <v>48</v>
      </c>
      <c r="I6" s="43">
        <v>45</v>
      </c>
      <c r="J6" s="33">
        <f t="shared" ref="J6:J13" si="6">K6+L6</f>
        <v>116</v>
      </c>
      <c r="K6" s="21">
        <v>55</v>
      </c>
      <c r="L6" s="22">
        <v>61</v>
      </c>
      <c r="M6" s="41">
        <f t="shared" ref="M6:M13" si="7">N6+O6</f>
        <v>147</v>
      </c>
      <c r="N6" s="42">
        <v>69</v>
      </c>
      <c r="O6" s="43">
        <v>78</v>
      </c>
      <c r="P6" s="33">
        <f t="shared" ref="P6:P13" si="8">Q6+R6</f>
        <v>118</v>
      </c>
      <c r="Q6" s="21">
        <v>53</v>
      </c>
      <c r="R6" s="22">
        <v>65</v>
      </c>
      <c r="S6" s="41">
        <f t="shared" ref="S6:S13" si="9">T6+U6</f>
        <v>166</v>
      </c>
      <c r="T6" s="42">
        <v>82</v>
      </c>
      <c r="U6" s="43">
        <v>84</v>
      </c>
    </row>
    <row r="7" spans="1:23" ht="32.450000000000003" customHeight="1">
      <c r="A7" s="87"/>
      <c r="B7" s="89"/>
      <c r="C7" s="27" t="s">
        <v>7</v>
      </c>
      <c r="D7" s="33">
        <f t="shared" si="4"/>
        <v>2573</v>
      </c>
      <c r="E7" s="21">
        <v>815</v>
      </c>
      <c r="F7" s="22">
        <v>1758</v>
      </c>
      <c r="G7" s="41">
        <f t="shared" si="5"/>
        <v>2218</v>
      </c>
      <c r="H7" s="42">
        <v>713</v>
      </c>
      <c r="I7" s="43">
        <v>1505</v>
      </c>
      <c r="J7" s="33">
        <f t="shared" si="6"/>
        <v>2803</v>
      </c>
      <c r="K7" s="21">
        <v>849</v>
      </c>
      <c r="L7" s="22">
        <v>1954</v>
      </c>
      <c r="M7" s="41">
        <f t="shared" si="7"/>
        <v>2855</v>
      </c>
      <c r="N7" s="42">
        <v>818</v>
      </c>
      <c r="O7" s="43">
        <v>2037</v>
      </c>
      <c r="P7" s="33">
        <f t="shared" si="8"/>
        <v>2542</v>
      </c>
      <c r="Q7" s="21">
        <v>726</v>
      </c>
      <c r="R7" s="22">
        <v>1816</v>
      </c>
      <c r="S7" s="41">
        <f t="shared" si="9"/>
        <v>3640</v>
      </c>
      <c r="T7" s="42">
        <v>1094</v>
      </c>
      <c r="U7" s="43">
        <v>2546</v>
      </c>
    </row>
    <row r="8" spans="1:23" ht="32.450000000000003" customHeight="1">
      <c r="A8" s="87"/>
      <c r="B8" s="89"/>
      <c r="C8" s="27" t="s">
        <v>8</v>
      </c>
      <c r="D8" s="33">
        <f t="shared" si="4"/>
        <v>10123</v>
      </c>
      <c r="E8" s="21">
        <v>4055</v>
      </c>
      <c r="F8" s="22">
        <v>6068</v>
      </c>
      <c r="G8" s="41">
        <f t="shared" si="5"/>
        <v>9389</v>
      </c>
      <c r="H8" s="42">
        <v>3634</v>
      </c>
      <c r="I8" s="43">
        <v>5755</v>
      </c>
      <c r="J8" s="33">
        <f t="shared" si="6"/>
        <v>11932</v>
      </c>
      <c r="K8" s="21">
        <v>4694</v>
      </c>
      <c r="L8" s="22">
        <v>7238</v>
      </c>
      <c r="M8" s="41">
        <f t="shared" si="7"/>
        <v>12793</v>
      </c>
      <c r="N8" s="42">
        <v>5010</v>
      </c>
      <c r="O8" s="43">
        <v>7783</v>
      </c>
      <c r="P8" s="33">
        <f t="shared" si="8"/>
        <v>11140</v>
      </c>
      <c r="Q8" s="21">
        <v>4133</v>
      </c>
      <c r="R8" s="22">
        <v>7007</v>
      </c>
      <c r="S8" s="41">
        <f t="shared" si="9"/>
        <v>16315</v>
      </c>
      <c r="T8" s="42">
        <v>6185</v>
      </c>
      <c r="U8" s="43">
        <v>10130</v>
      </c>
    </row>
    <row r="9" spans="1:23" ht="32.450000000000003" customHeight="1">
      <c r="A9" s="87"/>
      <c r="B9" s="89"/>
      <c r="C9" s="27" t="s">
        <v>9</v>
      </c>
      <c r="D9" s="33">
        <f t="shared" si="4"/>
        <v>15011</v>
      </c>
      <c r="E9" s="21">
        <v>6661</v>
      </c>
      <c r="F9" s="22">
        <v>8350</v>
      </c>
      <c r="G9" s="41">
        <f t="shared" si="5"/>
        <v>13856</v>
      </c>
      <c r="H9" s="42">
        <v>5979</v>
      </c>
      <c r="I9" s="43">
        <v>7877</v>
      </c>
      <c r="J9" s="33">
        <f t="shared" si="6"/>
        <v>16569</v>
      </c>
      <c r="K9" s="21">
        <v>7447</v>
      </c>
      <c r="L9" s="22">
        <v>9122</v>
      </c>
      <c r="M9" s="41">
        <f t="shared" si="7"/>
        <v>17058</v>
      </c>
      <c r="N9" s="42">
        <v>7594</v>
      </c>
      <c r="O9" s="43">
        <v>9464</v>
      </c>
      <c r="P9" s="33">
        <f t="shared" si="8"/>
        <v>13538</v>
      </c>
      <c r="Q9" s="21">
        <v>5906</v>
      </c>
      <c r="R9" s="22">
        <v>7632</v>
      </c>
      <c r="S9" s="41">
        <f t="shared" si="9"/>
        <v>17994</v>
      </c>
      <c r="T9" s="42">
        <v>7907</v>
      </c>
      <c r="U9" s="43">
        <v>10087</v>
      </c>
    </row>
    <row r="10" spans="1:23" ht="32.450000000000003" customHeight="1">
      <c r="A10" s="87"/>
      <c r="B10" s="89"/>
      <c r="C10" s="27" t="s">
        <v>10</v>
      </c>
      <c r="D10" s="33">
        <f t="shared" si="4"/>
        <v>14544</v>
      </c>
      <c r="E10" s="21">
        <v>6893</v>
      </c>
      <c r="F10" s="22">
        <v>7651</v>
      </c>
      <c r="G10" s="41">
        <f t="shared" si="5"/>
        <v>13030</v>
      </c>
      <c r="H10" s="42">
        <v>6118</v>
      </c>
      <c r="I10" s="43">
        <v>6912</v>
      </c>
      <c r="J10" s="33">
        <f t="shared" si="6"/>
        <v>13762</v>
      </c>
      <c r="K10" s="21">
        <v>6694</v>
      </c>
      <c r="L10" s="22">
        <v>7068</v>
      </c>
      <c r="M10" s="41">
        <f t="shared" si="7"/>
        <v>13832</v>
      </c>
      <c r="N10" s="42">
        <v>6717</v>
      </c>
      <c r="O10" s="43">
        <v>7115</v>
      </c>
      <c r="P10" s="33">
        <f t="shared" si="8"/>
        <v>11030</v>
      </c>
      <c r="Q10" s="21">
        <v>5067</v>
      </c>
      <c r="R10" s="22">
        <v>5963</v>
      </c>
      <c r="S10" s="41">
        <f t="shared" si="9"/>
        <v>13535</v>
      </c>
      <c r="T10" s="42">
        <v>6457</v>
      </c>
      <c r="U10" s="43">
        <v>7078</v>
      </c>
    </row>
    <row r="11" spans="1:23" ht="32.450000000000003" customHeight="1">
      <c r="A11" s="87"/>
      <c r="B11" s="89"/>
      <c r="C11" s="27" t="s">
        <v>11</v>
      </c>
      <c r="D11" s="33">
        <f t="shared" si="4"/>
        <v>11078</v>
      </c>
      <c r="E11" s="21">
        <v>5488</v>
      </c>
      <c r="F11" s="22">
        <v>5590</v>
      </c>
      <c r="G11" s="41">
        <f t="shared" si="5"/>
        <v>9695</v>
      </c>
      <c r="H11" s="42">
        <v>4658</v>
      </c>
      <c r="I11" s="43">
        <v>5037</v>
      </c>
      <c r="J11" s="33">
        <f t="shared" si="6"/>
        <v>10661</v>
      </c>
      <c r="K11" s="21">
        <v>5386</v>
      </c>
      <c r="L11" s="22">
        <v>5275</v>
      </c>
      <c r="M11" s="41">
        <f t="shared" si="7"/>
        <v>10676</v>
      </c>
      <c r="N11" s="42">
        <v>5333</v>
      </c>
      <c r="O11" s="43">
        <v>5343</v>
      </c>
      <c r="P11" s="33">
        <f t="shared" si="8"/>
        <v>9391</v>
      </c>
      <c r="Q11" s="21">
        <v>4512</v>
      </c>
      <c r="R11" s="22">
        <v>4879</v>
      </c>
      <c r="S11" s="41">
        <f t="shared" si="9"/>
        <v>11449</v>
      </c>
      <c r="T11" s="42">
        <v>5661</v>
      </c>
      <c r="U11" s="43">
        <v>5788</v>
      </c>
    </row>
    <row r="12" spans="1:23" ht="32.450000000000003" customHeight="1">
      <c r="A12" s="87"/>
      <c r="B12" s="89"/>
      <c r="C12" s="27" t="s">
        <v>12</v>
      </c>
      <c r="D12" s="33">
        <f t="shared" si="4"/>
        <v>9220</v>
      </c>
      <c r="E12" s="21">
        <v>4502</v>
      </c>
      <c r="F12" s="22">
        <v>4718</v>
      </c>
      <c r="G12" s="41">
        <f t="shared" si="5"/>
        <v>8318</v>
      </c>
      <c r="H12" s="42">
        <v>4155</v>
      </c>
      <c r="I12" s="43">
        <v>4163</v>
      </c>
      <c r="J12" s="33">
        <f t="shared" si="6"/>
        <v>9073</v>
      </c>
      <c r="K12" s="21">
        <v>4644</v>
      </c>
      <c r="L12" s="22">
        <v>4429</v>
      </c>
      <c r="M12" s="41">
        <f t="shared" si="7"/>
        <v>9259</v>
      </c>
      <c r="N12" s="42">
        <v>4822</v>
      </c>
      <c r="O12" s="43">
        <v>4437</v>
      </c>
      <c r="P12" s="33">
        <f t="shared" si="8"/>
        <v>8246</v>
      </c>
      <c r="Q12" s="21">
        <v>4090</v>
      </c>
      <c r="R12" s="22">
        <v>4156</v>
      </c>
      <c r="S12" s="41">
        <f t="shared" si="9"/>
        <v>10423</v>
      </c>
      <c r="T12" s="42">
        <v>5427</v>
      </c>
      <c r="U12" s="43">
        <v>4996</v>
      </c>
    </row>
    <row r="13" spans="1:23" ht="32.450000000000003" customHeight="1">
      <c r="A13" s="87"/>
      <c r="B13" s="89"/>
      <c r="C13" s="27" t="s">
        <v>13</v>
      </c>
      <c r="D13" s="33">
        <f t="shared" si="4"/>
        <v>6430</v>
      </c>
      <c r="E13" s="21">
        <v>3377</v>
      </c>
      <c r="F13" s="22">
        <v>3053</v>
      </c>
      <c r="G13" s="41">
        <f t="shared" si="5"/>
        <v>5649</v>
      </c>
      <c r="H13" s="42">
        <v>3012</v>
      </c>
      <c r="I13" s="43">
        <v>2637</v>
      </c>
      <c r="J13" s="33">
        <f t="shared" si="6"/>
        <v>6087</v>
      </c>
      <c r="K13" s="21">
        <v>3374</v>
      </c>
      <c r="L13" s="22">
        <v>2713</v>
      </c>
      <c r="M13" s="41">
        <f t="shared" si="7"/>
        <v>6014</v>
      </c>
      <c r="N13" s="42">
        <v>3265</v>
      </c>
      <c r="O13" s="43">
        <v>2749</v>
      </c>
      <c r="P13" s="33">
        <f t="shared" si="8"/>
        <v>5340</v>
      </c>
      <c r="Q13" s="21">
        <v>2851</v>
      </c>
      <c r="R13" s="22">
        <v>2489</v>
      </c>
      <c r="S13" s="41">
        <f t="shared" si="9"/>
        <v>6826</v>
      </c>
      <c r="T13" s="42">
        <v>3771</v>
      </c>
      <c r="U13" s="43">
        <v>3055</v>
      </c>
    </row>
    <row r="14" spans="1:23" ht="32.450000000000003" customHeight="1">
      <c r="A14" s="87"/>
      <c r="B14" s="89"/>
      <c r="C14" s="27" t="s">
        <v>14</v>
      </c>
      <c r="D14" s="33">
        <f>E14+F14</f>
        <v>2979</v>
      </c>
      <c r="E14" s="21">
        <v>1719</v>
      </c>
      <c r="F14" s="22">
        <v>1260</v>
      </c>
      <c r="G14" s="41">
        <f>H14+I14</f>
        <v>2543</v>
      </c>
      <c r="H14" s="42">
        <v>1441</v>
      </c>
      <c r="I14" s="43">
        <v>1102</v>
      </c>
      <c r="J14" s="33">
        <f>K14+L14</f>
        <v>2515</v>
      </c>
      <c r="K14" s="21">
        <v>1446</v>
      </c>
      <c r="L14" s="22">
        <v>1069</v>
      </c>
      <c r="M14" s="41">
        <f>N14+O14</f>
        <v>2698</v>
      </c>
      <c r="N14" s="42">
        <v>1570</v>
      </c>
      <c r="O14" s="43">
        <v>1128</v>
      </c>
      <c r="P14" s="33">
        <f>Q14+R14</f>
        <v>2258</v>
      </c>
      <c r="Q14" s="21">
        <v>1304</v>
      </c>
      <c r="R14" s="22">
        <v>954</v>
      </c>
      <c r="S14" s="41">
        <f>T14+U14</f>
        <v>3166</v>
      </c>
      <c r="T14" s="42">
        <v>1866</v>
      </c>
      <c r="U14" s="43">
        <v>1300</v>
      </c>
    </row>
    <row r="15" spans="1:23" ht="32.450000000000003" customHeight="1">
      <c r="A15" s="87"/>
      <c r="B15" s="89"/>
      <c r="C15" s="27" t="s">
        <v>15</v>
      </c>
      <c r="D15" s="33">
        <f>E15+F15</f>
        <v>548</v>
      </c>
      <c r="E15" s="21">
        <v>335</v>
      </c>
      <c r="F15" s="22">
        <v>213</v>
      </c>
      <c r="G15" s="41">
        <f>H15+I15</f>
        <v>528</v>
      </c>
      <c r="H15" s="42">
        <v>289</v>
      </c>
      <c r="I15" s="43">
        <v>239</v>
      </c>
      <c r="J15" s="33">
        <f>K15+L15</f>
        <v>503</v>
      </c>
      <c r="K15" s="21">
        <v>290</v>
      </c>
      <c r="L15" s="22">
        <v>213</v>
      </c>
      <c r="M15" s="41">
        <f>N15+O15</f>
        <v>489</v>
      </c>
      <c r="N15" s="42">
        <v>271</v>
      </c>
      <c r="O15" s="43">
        <v>218</v>
      </c>
      <c r="P15" s="33">
        <f>Q15+R15</f>
        <v>434</v>
      </c>
      <c r="Q15" s="21">
        <v>264</v>
      </c>
      <c r="R15" s="22">
        <v>170</v>
      </c>
      <c r="S15" s="41">
        <f>T15+U15</f>
        <v>502</v>
      </c>
      <c r="T15" s="42">
        <v>317</v>
      </c>
      <c r="U15" s="43">
        <v>185</v>
      </c>
    </row>
    <row r="16" spans="1:23" ht="25.15" customHeight="1">
      <c r="A16" s="86" t="s">
        <v>16</v>
      </c>
      <c r="B16" s="88" t="s">
        <v>31</v>
      </c>
      <c r="C16" s="25" t="s">
        <v>2</v>
      </c>
      <c r="D16" s="32">
        <f t="shared" ref="D16:F16" si="10">SUM(D17:D35)</f>
        <v>72623</v>
      </c>
      <c r="E16" s="19">
        <f t="shared" si="10"/>
        <v>33905</v>
      </c>
      <c r="F16" s="20">
        <f t="shared" si="10"/>
        <v>38718</v>
      </c>
      <c r="G16" s="38">
        <f t="shared" ref="G16:I16" si="11">SUM(G17:G35)</f>
        <v>65319</v>
      </c>
      <c r="H16" s="39">
        <f t="shared" si="11"/>
        <v>30047</v>
      </c>
      <c r="I16" s="40">
        <f t="shared" si="11"/>
        <v>35272</v>
      </c>
      <c r="J16" s="32">
        <f t="shared" ref="J16:O16" si="12">SUM(J17:J35)</f>
        <v>74021</v>
      </c>
      <c r="K16" s="19">
        <f t="shared" si="12"/>
        <v>34879</v>
      </c>
      <c r="L16" s="20">
        <f t="shared" si="12"/>
        <v>39142</v>
      </c>
      <c r="M16" s="38">
        <f t="shared" si="12"/>
        <v>75821</v>
      </c>
      <c r="N16" s="39">
        <f t="shared" si="12"/>
        <v>35469</v>
      </c>
      <c r="O16" s="40">
        <f t="shared" si="12"/>
        <v>40352</v>
      </c>
      <c r="P16" s="32">
        <f t="shared" ref="P16:U16" si="13">SUM(P17:P35)</f>
        <v>64037</v>
      </c>
      <c r="Q16" s="19">
        <f t="shared" si="13"/>
        <v>28906</v>
      </c>
      <c r="R16" s="20">
        <f t="shared" si="13"/>
        <v>35131</v>
      </c>
      <c r="S16" s="38">
        <f t="shared" si="13"/>
        <v>84016</v>
      </c>
      <c r="T16" s="39">
        <f t="shared" si="13"/>
        <v>38767</v>
      </c>
      <c r="U16" s="40">
        <f t="shared" si="13"/>
        <v>45249</v>
      </c>
    </row>
    <row r="17" spans="1:21" ht="32.450000000000003" customHeight="1">
      <c r="A17" s="87"/>
      <c r="B17" s="89"/>
      <c r="C17" s="29" t="s">
        <v>22</v>
      </c>
      <c r="D17" s="33">
        <f t="shared" ref="D17:D35" si="14">E17+F17</f>
        <v>137</v>
      </c>
      <c r="E17" s="21">
        <v>88</v>
      </c>
      <c r="F17" s="22">
        <v>49</v>
      </c>
      <c r="G17" s="41">
        <f t="shared" ref="G17:G35" si="15">H17+I17</f>
        <v>179</v>
      </c>
      <c r="H17" s="42">
        <v>115</v>
      </c>
      <c r="I17" s="43">
        <v>64</v>
      </c>
      <c r="J17" s="33">
        <f t="shared" ref="J17:J35" si="16">K17+L17</f>
        <v>156</v>
      </c>
      <c r="K17" s="21">
        <v>97</v>
      </c>
      <c r="L17" s="22">
        <v>59</v>
      </c>
      <c r="M17" s="41">
        <f t="shared" ref="M17:M35" si="17">N17+O17</f>
        <v>105</v>
      </c>
      <c r="N17" s="42">
        <v>69</v>
      </c>
      <c r="O17" s="43">
        <v>36</v>
      </c>
      <c r="P17" s="33">
        <f t="shared" ref="P17:P27" si="18">Q17+R17</f>
        <v>128</v>
      </c>
      <c r="Q17" s="21">
        <v>98</v>
      </c>
      <c r="R17" s="22">
        <v>30</v>
      </c>
      <c r="S17" s="41">
        <f t="shared" ref="S17:S35" si="19">T17+U17</f>
        <v>214</v>
      </c>
      <c r="T17" s="42">
        <v>147</v>
      </c>
      <c r="U17" s="43">
        <v>67</v>
      </c>
    </row>
    <row r="18" spans="1:21" ht="32.450000000000003" customHeight="1">
      <c r="A18" s="87"/>
      <c r="B18" s="89"/>
      <c r="C18" s="29" t="s">
        <v>23</v>
      </c>
      <c r="D18" s="33">
        <f t="shared" si="14"/>
        <v>8</v>
      </c>
      <c r="E18" s="21">
        <v>4</v>
      </c>
      <c r="F18" s="22">
        <v>4</v>
      </c>
      <c r="G18" s="41">
        <f t="shared" si="15"/>
        <v>23</v>
      </c>
      <c r="H18" s="42">
        <v>16</v>
      </c>
      <c r="I18" s="43">
        <v>7</v>
      </c>
      <c r="J18" s="33">
        <f t="shared" si="16"/>
        <v>39</v>
      </c>
      <c r="K18" s="21">
        <v>27</v>
      </c>
      <c r="L18" s="22">
        <v>12</v>
      </c>
      <c r="M18" s="41">
        <f t="shared" si="17"/>
        <v>59</v>
      </c>
      <c r="N18" s="42">
        <v>50</v>
      </c>
      <c r="O18" s="43">
        <v>9</v>
      </c>
      <c r="P18" s="33">
        <f t="shared" si="18"/>
        <v>36</v>
      </c>
      <c r="Q18" s="21">
        <v>19</v>
      </c>
      <c r="R18" s="22">
        <v>17</v>
      </c>
      <c r="S18" s="41">
        <f t="shared" si="19"/>
        <v>62</v>
      </c>
      <c r="T18" s="42">
        <v>36</v>
      </c>
      <c r="U18" s="43">
        <v>26</v>
      </c>
    </row>
    <row r="19" spans="1:21" ht="25.15" customHeight="1">
      <c r="A19" s="87"/>
      <c r="B19" s="89"/>
      <c r="C19" s="29" t="s">
        <v>3</v>
      </c>
      <c r="D19" s="33">
        <f t="shared" si="14"/>
        <v>25410</v>
      </c>
      <c r="E19" s="21">
        <v>13696</v>
      </c>
      <c r="F19" s="22">
        <v>11714</v>
      </c>
      <c r="G19" s="41">
        <f t="shared" si="15"/>
        <v>19970</v>
      </c>
      <c r="H19" s="42">
        <v>10917</v>
      </c>
      <c r="I19" s="43">
        <v>9053</v>
      </c>
      <c r="J19" s="33">
        <f t="shared" si="16"/>
        <v>24703</v>
      </c>
      <c r="K19" s="21">
        <v>13485</v>
      </c>
      <c r="L19" s="22">
        <v>11218</v>
      </c>
      <c r="M19" s="41">
        <f t="shared" si="17"/>
        <v>26384</v>
      </c>
      <c r="N19" s="42">
        <v>13876</v>
      </c>
      <c r="O19" s="43">
        <v>12508</v>
      </c>
      <c r="P19" s="33">
        <f t="shared" si="18"/>
        <v>20481</v>
      </c>
      <c r="Q19" s="21">
        <v>10609</v>
      </c>
      <c r="R19" s="22">
        <v>9872</v>
      </c>
      <c r="S19" s="41">
        <f t="shared" si="19"/>
        <v>24667</v>
      </c>
      <c r="T19" s="42">
        <v>13084</v>
      </c>
      <c r="U19" s="43">
        <v>11583</v>
      </c>
    </row>
    <row r="20" spans="1:21" ht="32.450000000000003" customHeight="1">
      <c r="A20" s="87"/>
      <c r="B20" s="89"/>
      <c r="C20" s="29" t="s">
        <v>24</v>
      </c>
      <c r="D20" s="33">
        <f t="shared" si="14"/>
        <v>20</v>
      </c>
      <c r="E20" s="21">
        <v>14</v>
      </c>
      <c r="F20" s="22">
        <v>6</v>
      </c>
      <c r="G20" s="41">
        <f t="shared" si="15"/>
        <v>17</v>
      </c>
      <c r="H20" s="42">
        <v>11</v>
      </c>
      <c r="I20" s="43">
        <v>6</v>
      </c>
      <c r="J20" s="33">
        <f t="shared" si="16"/>
        <v>15</v>
      </c>
      <c r="K20" s="21">
        <v>8</v>
      </c>
      <c r="L20" s="22">
        <v>7</v>
      </c>
      <c r="M20" s="41">
        <f t="shared" si="17"/>
        <v>16</v>
      </c>
      <c r="N20" s="42">
        <v>11</v>
      </c>
      <c r="O20" s="43">
        <v>5</v>
      </c>
      <c r="P20" s="33">
        <f t="shared" si="18"/>
        <v>18</v>
      </c>
      <c r="Q20" s="21">
        <v>10</v>
      </c>
      <c r="R20" s="22">
        <v>8</v>
      </c>
      <c r="S20" s="41">
        <f t="shared" si="19"/>
        <v>34</v>
      </c>
      <c r="T20" s="42">
        <v>21</v>
      </c>
      <c r="U20" s="43">
        <v>13</v>
      </c>
    </row>
    <row r="21" spans="1:21" ht="32.450000000000003" customHeight="1">
      <c r="A21" s="87"/>
      <c r="B21" s="89"/>
      <c r="C21" s="29" t="s">
        <v>25</v>
      </c>
      <c r="D21" s="33">
        <f t="shared" si="14"/>
        <v>239</v>
      </c>
      <c r="E21" s="21">
        <v>163</v>
      </c>
      <c r="F21" s="22">
        <v>76</v>
      </c>
      <c r="G21" s="41">
        <f t="shared" si="15"/>
        <v>186</v>
      </c>
      <c r="H21" s="42">
        <v>100</v>
      </c>
      <c r="I21" s="43">
        <v>86</v>
      </c>
      <c r="J21" s="33">
        <f t="shared" si="16"/>
        <v>356</v>
      </c>
      <c r="K21" s="21">
        <v>239</v>
      </c>
      <c r="L21" s="22">
        <v>117</v>
      </c>
      <c r="M21" s="41">
        <f t="shared" si="17"/>
        <v>230</v>
      </c>
      <c r="N21" s="42">
        <v>124</v>
      </c>
      <c r="O21" s="43">
        <v>106</v>
      </c>
      <c r="P21" s="33">
        <f t="shared" si="18"/>
        <v>291</v>
      </c>
      <c r="Q21" s="21">
        <v>156</v>
      </c>
      <c r="R21" s="22">
        <v>135</v>
      </c>
      <c r="S21" s="41">
        <f t="shared" si="19"/>
        <v>380</v>
      </c>
      <c r="T21" s="42">
        <v>220</v>
      </c>
      <c r="U21" s="43">
        <v>160</v>
      </c>
    </row>
    <row r="22" spans="1:21" ht="25.15" customHeight="1">
      <c r="A22" s="87"/>
      <c r="B22" s="89"/>
      <c r="C22" s="29" t="s">
        <v>4</v>
      </c>
      <c r="D22" s="33">
        <f t="shared" si="14"/>
        <v>2667</v>
      </c>
      <c r="E22" s="21">
        <v>1598</v>
      </c>
      <c r="F22" s="22">
        <v>1069</v>
      </c>
      <c r="G22" s="41">
        <f t="shared" si="15"/>
        <v>2372</v>
      </c>
      <c r="H22" s="42">
        <v>1439</v>
      </c>
      <c r="I22" s="43">
        <v>933</v>
      </c>
      <c r="J22" s="33">
        <f t="shared" si="16"/>
        <v>2842</v>
      </c>
      <c r="K22" s="21">
        <v>1711</v>
      </c>
      <c r="L22" s="22">
        <v>1131</v>
      </c>
      <c r="M22" s="41">
        <f t="shared" si="17"/>
        <v>3048</v>
      </c>
      <c r="N22" s="42">
        <v>1851</v>
      </c>
      <c r="O22" s="43">
        <v>1197</v>
      </c>
      <c r="P22" s="33">
        <f t="shared" si="18"/>
        <v>2596</v>
      </c>
      <c r="Q22" s="21">
        <v>1595</v>
      </c>
      <c r="R22" s="22">
        <v>1001</v>
      </c>
      <c r="S22" s="41">
        <f t="shared" si="19"/>
        <v>3802</v>
      </c>
      <c r="T22" s="42">
        <v>2435</v>
      </c>
      <c r="U22" s="43">
        <v>1367</v>
      </c>
    </row>
    <row r="23" spans="1:21" ht="25.15" customHeight="1">
      <c r="A23" s="87"/>
      <c r="B23" s="89"/>
      <c r="C23" s="29" t="s">
        <v>88</v>
      </c>
      <c r="D23" s="33">
        <f t="shared" si="14"/>
        <v>18754</v>
      </c>
      <c r="E23" s="21">
        <v>8007</v>
      </c>
      <c r="F23" s="22">
        <v>10747</v>
      </c>
      <c r="G23" s="41">
        <f t="shared" si="15"/>
        <v>18579</v>
      </c>
      <c r="H23" s="42">
        <v>8085</v>
      </c>
      <c r="I23" s="43">
        <v>10494</v>
      </c>
      <c r="J23" s="33">
        <f t="shared" si="16"/>
        <v>20059</v>
      </c>
      <c r="K23" s="21">
        <v>8814</v>
      </c>
      <c r="L23" s="22">
        <v>11245</v>
      </c>
      <c r="M23" s="41">
        <f t="shared" si="17"/>
        <v>20144</v>
      </c>
      <c r="N23" s="42">
        <v>9000</v>
      </c>
      <c r="O23" s="43">
        <v>11144</v>
      </c>
      <c r="P23" s="33">
        <f t="shared" si="18"/>
        <v>17305</v>
      </c>
      <c r="Q23" s="21">
        <v>7491</v>
      </c>
      <c r="R23" s="22">
        <v>9814</v>
      </c>
      <c r="S23" s="41">
        <f t="shared" si="19"/>
        <v>21756</v>
      </c>
      <c r="T23" s="42">
        <v>9442</v>
      </c>
      <c r="U23" s="43">
        <v>12314</v>
      </c>
    </row>
    <row r="24" spans="1:21" ht="25.15" customHeight="1">
      <c r="A24" s="87"/>
      <c r="B24" s="89"/>
      <c r="C24" s="29" t="s">
        <v>89</v>
      </c>
      <c r="D24" s="33">
        <f t="shared" si="14"/>
        <v>1140</v>
      </c>
      <c r="E24" s="21">
        <v>641</v>
      </c>
      <c r="F24" s="22">
        <v>499</v>
      </c>
      <c r="G24" s="41">
        <f t="shared" si="15"/>
        <v>1898</v>
      </c>
      <c r="H24" s="42">
        <v>755</v>
      </c>
      <c r="I24" s="43">
        <v>1143</v>
      </c>
      <c r="J24" s="33">
        <f t="shared" si="16"/>
        <v>1176</v>
      </c>
      <c r="K24" s="21">
        <v>663</v>
      </c>
      <c r="L24" s="22">
        <v>513</v>
      </c>
      <c r="M24" s="41">
        <f t="shared" si="17"/>
        <v>1207</v>
      </c>
      <c r="N24" s="42">
        <v>734</v>
      </c>
      <c r="O24" s="43">
        <v>473</v>
      </c>
      <c r="P24" s="33">
        <f t="shared" si="18"/>
        <v>1046</v>
      </c>
      <c r="Q24" s="21">
        <v>641</v>
      </c>
      <c r="R24" s="22">
        <v>405</v>
      </c>
      <c r="S24" s="41">
        <f t="shared" si="19"/>
        <v>1834</v>
      </c>
      <c r="T24" s="42">
        <v>1242</v>
      </c>
      <c r="U24" s="43">
        <v>592</v>
      </c>
    </row>
    <row r="25" spans="1:21" ht="25.15" customHeight="1">
      <c r="A25" s="87"/>
      <c r="B25" s="89"/>
      <c r="C25" s="29" t="s">
        <v>90</v>
      </c>
      <c r="D25" s="33">
        <f t="shared" si="14"/>
        <v>2083</v>
      </c>
      <c r="E25" s="21">
        <v>993</v>
      </c>
      <c r="F25" s="22">
        <v>1090</v>
      </c>
      <c r="G25" s="41">
        <f t="shared" si="15"/>
        <v>1702</v>
      </c>
      <c r="H25" s="42">
        <v>888</v>
      </c>
      <c r="I25" s="43">
        <v>814</v>
      </c>
      <c r="J25" s="33">
        <f t="shared" si="16"/>
        <v>1943</v>
      </c>
      <c r="K25" s="21">
        <v>967</v>
      </c>
      <c r="L25" s="22">
        <v>976</v>
      </c>
      <c r="M25" s="41">
        <f t="shared" si="17"/>
        <v>1802</v>
      </c>
      <c r="N25" s="42">
        <v>906</v>
      </c>
      <c r="O25" s="43">
        <v>896</v>
      </c>
      <c r="P25" s="33">
        <f t="shared" si="18"/>
        <v>1611</v>
      </c>
      <c r="Q25" s="21">
        <v>777</v>
      </c>
      <c r="R25" s="22">
        <v>834</v>
      </c>
      <c r="S25" s="41">
        <f t="shared" si="19"/>
        <v>2144</v>
      </c>
      <c r="T25" s="42">
        <v>1025</v>
      </c>
      <c r="U25" s="43">
        <v>1119</v>
      </c>
    </row>
    <row r="26" spans="1:21" ht="32.450000000000003" customHeight="1">
      <c r="A26" s="87"/>
      <c r="B26" s="89"/>
      <c r="C26" s="29" t="s">
        <v>26</v>
      </c>
      <c r="D26" s="33">
        <f t="shared" si="14"/>
        <v>3940</v>
      </c>
      <c r="E26" s="21">
        <v>2060</v>
      </c>
      <c r="F26" s="22">
        <v>1880</v>
      </c>
      <c r="G26" s="41">
        <f t="shared" si="15"/>
        <v>3505</v>
      </c>
      <c r="H26" s="42">
        <v>1849</v>
      </c>
      <c r="I26" s="43">
        <v>1656</v>
      </c>
      <c r="J26" s="33">
        <f t="shared" si="16"/>
        <v>4308</v>
      </c>
      <c r="K26" s="21">
        <v>2314</v>
      </c>
      <c r="L26" s="22">
        <v>1994</v>
      </c>
      <c r="M26" s="41">
        <f t="shared" si="17"/>
        <v>3944</v>
      </c>
      <c r="N26" s="42">
        <v>2128</v>
      </c>
      <c r="O26" s="43">
        <v>1816</v>
      </c>
      <c r="P26" s="33">
        <f t="shared" si="18"/>
        <v>3003</v>
      </c>
      <c r="Q26" s="21">
        <v>1477</v>
      </c>
      <c r="R26" s="22">
        <v>1526</v>
      </c>
      <c r="S26" s="41">
        <f t="shared" si="19"/>
        <v>4027</v>
      </c>
      <c r="T26" s="42">
        <v>1890</v>
      </c>
      <c r="U26" s="43">
        <v>2137</v>
      </c>
    </row>
    <row r="27" spans="1:21" ht="25.15" customHeight="1">
      <c r="A27" s="87"/>
      <c r="B27" s="89"/>
      <c r="C27" s="29" t="s">
        <v>91</v>
      </c>
      <c r="D27" s="33">
        <f t="shared" si="14"/>
        <v>945</v>
      </c>
      <c r="E27" s="21">
        <v>421</v>
      </c>
      <c r="F27" s="22">
        <v>524</v>
      </c>
      <c r="G27" s="41">
        <f t="shared" si="15"/>
        <v>1174</v>
      </c>
      <c r="H27" s="42">
        <v>501</v>
      </c>
      <c r="I27" s="43">
        <v>673</v>
      </c>
      <c r="J27" s="33">
        <f t="shared" si="16"/>
        <v>1787</v>
      </c>
      <c r="K27" s="21">
        <v>825</v>
      </c>
      <c r="L27" s="22">
        <v>962</v>
      </c>
      <c r="M27" s="41">
        <f t="shared" si="17"/>
        <v>1596</v>
      </c>
      <c r="N27" s="42">
        <v>745</v>
      </c>
      <c r="O27" s="43">
        <v>851</v>
      </c>
      <c r="P27" s="33">
        <f t="shared" si="18"/>
        <v>1328</v>
      </c>
      <c r="Q27" s="21">
        <v>602</v>
      </c>
      <c r="R27" s="22">
        <v>726</v>
      </c>
      <c r="S27" s="41">
        <f t="shared" si="19"/>
        <v>2866</v>
      </c>
      <c r="T27" s="42">
        <v>1247</v>
      </c>
      <c r="U27" s="43">
        <v>1619</v>
      </c>
    </row>
    <row r="28" spans="1:21" ht="25.15" customHeight="1">
      <c r="A28" s="87"/>
      <c r="B28" s="89"/>
      <c r="C28" s="29" t="s">
        <v>18</v>
      </c>
      <c r="D28" s="33">
        <f t="shared" si="14"/>
        <v>1456</v>
      </c>
      <c r="E28" s="21">
        <v>618</v>
      </c>
      <c r="F28" s="22">
        <v>838</v>
      </c>
      <c r="G28" s="41">
        <f t="shared" si="15"/>
        <v>965</v>
      </c>
      <c r="H28" s="42">
        <v>384</v>
      </c>
      <c r="I28" s="43">
        <v>581</v>
      </c>
      <c r="J28" s="33">
        <f t="shared" si="16"/>
        <v>1000</v>
      </c>
      <c r="K28" s="21">
        <v>404</v>
      </c>
      <c r="L28" s="22">
        <v>596</v>
      </c>
      <c r="M28" s="41">
        <f t="shared" si="17"/>
        <v>1222</v>
      </c>
      <c r="N28" s="42">
        <v>503</v>
      </c>
      <c r="O28" s="43">
        <v>719</v>
      </c>
      <c r="P28" s="33">
        <f t="shared" ref="P28:P35" si="20">Q28+R28</f>
        <v>896</v>
      </c>
      <c r="Q28" s="21">
        <v>382</v>
      </c>
      <c r="R28" s="22">
        <v>514</v>
      </c>
      <c r="S28" s="41">
        <f>T28+U28</f>
        <v>1247</v>
      </c>
      <c r="T28" s="42">
        <v>616</v>
      </c>
      <c r="U28" s="43">
        <v>631</v>
      </c>
    </row>
    <row r="29" spans="1:21" ht="32.450000000000003" customHeight="1">
      <c r="A29" s="87"/>
      <c r="B29" s="89"/>
      <c r="C29" s="29" t="s">
        <v>27</v>
      </c>
      <c r="D29" s="33">
        <f t="shared" si="14"/>
        <v>3792</v>
      </c>
      <c r="E29" s="21">
        <v>1819</v>
      </c>
      <c r="F29" s="22">
        <v>1973</v>
      </c>
      <c r="G29" s="41">
        <f t="shared" si="15"/>
        <v>3540</v>
      </c>
      <c r="H29" s="42">
        <v>1673</v>
      </c>
      <c r="I29" s="43">
        <v>1867</v>
      </c>
      <c r="J29" s="33">
        <f t="shared" si="16"/>
        <v>4044</v>
      </c>
      <c r="K29" s="21">
        <v>1824</v>
      </c>
      <c r="L29" s="22">
        <v>2220</v>
      </c>
      <c r="M29" s="41">
        <f t="shared" si="17"/>
        <v>4343</v>
      </c>
      <c r="N29" s="42">
        <v>1907</v>
      </c>
      <c r="O29" s="43">
        <v>2436</v>
      </c>
      <c r="P29" s="33">
        <f t="shared" si="20"/>
        <v>3352</v>
      </c>
      <c r="Q29" s="21">
        <v>1491</v>
      </c>
      <c r="R29" s="22">
        <v>1861</v>
      </c>
      <c r="S29" s="41">
        <f>T29+U29</f>
        <v>4474</v>
      </c>
      <c r="T29" s="42">
        <v>1948</v>
      </c>
      <c r="U29" s="43">
        <v>2526</v>
      </c>
    </row>
    <row r="30" spans="1:21" ht="25.15" customHeight="1">
      <c r="A30" s="87"/>
      <c r="B30" s="89"/>
      <c r="C30" s="29" t="s">
        <v>19</v>
      </c>
      <c r="D30" s="33">
        <f t="shared" si="14"/>
        <v>2320</v>
      </c>
      <c r="E30" s="21">
        <v>1101</v>
      </c>
      <c r="F30" s="22">
        <v>1219</v>
      </c>
      <c r="G30" s="41">
        <f t="shared" si="15"/>
        <v>2098</v>
      </c>
      <c r="H30" s="42">
        <v>866</v>
      </c>
      <c r="I30" s="43">
        <v>1232</v>
      </c>
      <c r="J30" s="33">
        <f t="shared" si="16"/>
        <v>2703</v>
      </c>
      <c r="K30" s="21">
        <v>1109</v>
      </c>
      <c r="L30" s="22">
        <v>1594</v>
      </c>
      <c r="M30" s="41">
        <f t="shared" si="17"/>
        <v>2462</v>
      </c>
      <c r="N30" s="42">
        <v>1072</v>
      </c>
      <c r="O30" s="43">
        <v>1390</v>
      </c>
      <c r="P30" s="33">
        <f t="shared" si="20"/>
        <v>2410</v>
      </c>
      <c r="Q30" s="21">
        <v>1024</v>
      </c>
      <c r="R30" s="22">
        <v>1386</v>
      </c>
      <c r="S30" s="41">
        <f>T30+U30</f>
        <v>3541</v>
      </c>
      <c r="T30" s="42">
        <v>1689</v>
      </c>
      <c r="U30" s="43">
        <v>1852</v>
      </c>
    </row>
    <row r="31" spans="1:21" ht="49.5">
      <c r="A31" s="87"/>
      <c r="B31" s="89"/>
      <c r="C31" s="29" t="s">
        <v>28</v>
      </c>
      <c r="D31" s="33">
        <f t="shared" si="14"/>
        <v>1306</v>
      </c>
      <c r="E31" s="21">
        <v>503</v>
      </c>
      <c r="F31" s="22">
        <v>803</v>
      </c>
      <c r="G31" s="41">
        <f t="shared" si="15"/>
        <v>873</v>
      </c>
      <c r="H31" s="42">
        <v>358</v>
      </c>
      <c r="I31" s="43">
        <v>515</v>
      </c>
      <c r="J31" s="33">
        <f t="shared" si="16"/>
        <v>1002</v>
      </c>
      <c r="K31" s="21">
        <v>364</v>
      </c>
      <c r="L31" s="22">
        <v>638</v>
      </c>
      <c r="M31" s="41">
        <f t="shared" si="17"/>
        <v>1157</v>
      </c>
      <c r="N31" s="42">
        <v>500</v>
      </c>
      <c r="O31" s="43">
        <v>657</v>
      </c>
      <c r="P31" s="33">
        <f t="shared" si="20"/>
        <v>1465</v>
      </c>
      <c r="Q31" s="21">
        <v>521</v>
      </c>
      <c r="R31" s="22">
        <v>944</v>
      </c>
      <c r="S31" s="41">
        <f t="shared" si="19"/>
        <v>2821</v>
      </c>
      <c r="T31" s="42">
        <v>1047</v>
      </c>
      <c r="U31" s="43">
        <v>1774</v>
      </c>
    </row>
    <row r="32" spans="1:21" ht="25.15" customHeight="1">
      <c r="A32" s="87"/>
      <c r="B32" s="89"/>
      <c r="C32" s="29" t="s">
        <v>20</v>
      </c>
      <c r="D32" s="33">
        <f t="shared" si="14"/>
        <v>5834</v>
      </c>
      <c r="E32" s="21">
        <v>1461</v>
      </c>
      <c r="F32" s="22">
        <v>4373</v>
      </c>
      <c r="G32" s="41">
        <f t="shared" si="15"/>
        <v>5642</v>
      </c>
      <c r="H32" s="42">
        <v>1356</v>
      </c>
      <c r="I32" s="43">
        <v>4286</v>
      </c>
      <c r="J32" s="33">
        <f t="shared" si="16"/>
        <v>5204</v>
      </c>
      <c r="K32" s="21">
        <v>1257</v>
      </c>
      <c r="L32" s="22">
        <v>3947</v>
      </c>
      <c r="M32" s="41">
        <f t="shared" si="17"/>
        <v>5359</v>
      </c>
      <c r="N32" s="42">
        <v>1233</v>
      </c>
      <c r="O32" s="43">
        <v>4126</v>
      </c>
      <c r="P32" s="33">
        <f t="shared" si="20"/>
        <v>5040</v>
      </c>
      <c r="Q32" s="21">
        <v>1124</v>
      </c>
      <c r="R32" s="22">
        <v>3916</v>
      </c>
      <c r="S32" s="41">
        <f t="shared" si="19"/>
        <v>5937</v>
      </c>
      <c r="T32" s="42">
        <v>1396</v>
      </c>
      <c r="U32" s="43">
        <v>4541</v>
      </c>
    </row>
    <row r="33" spans="1:21" ht="49.5">
      <c r="A33" s="87"/>
      <c r="B33" s="89"/>
      <c r="C33" s="29" t="s">
        <v>29</v>
      </c>
      <c r="D33" s="33">
        <f t="shared" si="14"/>
        <v>1294</v>
      </c>
      <c r="E33" s="21">
        <v>220</v>
      </c>
      <c r="F33" s="22">
        <v>1074</v>
      </c>
      <c r="G33" s="41">
        <f t="shared" si="15"/>
        <v>1377</v>
      </c>
      <c r="H33" s="42">
        <v>251</v>
      </c>
      <c r="I33" s="43">
        <v>1126</v>
      </c>
      <c r="J33" s="33">
        <f t="shared" si="16"/>
        <v>1398</v>
      </c>
      <c r="K33" s="21">
        <v>298</v>
      </c>
      <c r="L33" s="22">
        <v>1100</v>
      </c>
      <c r="M33" s="41">
        <f t="shared" si="17"/>
        <v>1498</v>
      </c>
      <c r="N33" s="42">
        <v>303</v>
      </c>
      <c r="O33" s="43">
        <v>1195</v>
      </c>
      <c r="P33" s="33">
        <f t="shared" si="20"/>
        <v>1568</v>
      </c>
      <c r="Q33" s="21">
        <v>298</v>
      </c>
      <c r="R33" s="22">
        <v>1270</v>
      </c>
      <c r="S33" s="41">
        <f t="shared" si="19"/>
        <v>2329</v>
      </c>
      <c r="T33" s="42">
        <v>495</v>
      </c>
      <c r="U33" s="43">
        <v>1834</v>
      </c>
    </row>
    <row r="34" spans="1:21" ht="32.450000000000003" customHeight="1">
      <c r="A34" s="87"/>
      <c r="B34" s="89"/>
      <c r="C34" s="29" t="s">
        <v>30</v>
      </c>
      <c r="D34" s="33">
        <f t="shared" si="14"/>
        <v>296</v>
      </c>
      <c r="E34" s="21">
        <v>133</v>
      </c>
      <c r="F34" s="22">
        <v>163</v>
      </c>
      <c r="G34" s="41">
        <f t="shared" si="15"/>
        <v>372</v>
      </c>
      <c r="H34" s="42">
        <v>170</v>
      </c>
      <c r="I34" s="43">
        <v>202</v>
      </c>
      <c r="J34" s="33">
        <f t="shared" si="16"/>
        <v>314</v>
      </c>
      <c r="K34" s="21">
        <v>135</v>
      </c>
      <c r="L34" s="22">
        <v>179</v>
      </c>
      <c r="M34" s="41">
        <f t="shared" si="17"/>
        <v>231</v>
      </c>
      <c r="N34" s="42">
        <v>110</v>
      </c>
      <c r="O34" s="43">
        <v>121</v>
      </c>
      <c r="P34" s="33">
        <f t="shared" si="20"/>
        <v>364</v>
      </c>
      <c r="Q34" s="21">
        <v>170</v>
      </c>
      <c r="R34" s="22">
        <v>194</v>
      </c>
      <c r="S34" s="41">
        <f t="shared" si="19"/>
        <v>648</v>
      </c>
      <c r="T34" s="42">
        <v>307</v>
      </c>
      <c r="U34" s="43">
        <v>341</v>
      </c>
    </row>
    <row r="35" spans="1:21" ht="25.15" customHeight="1" thickBot="1">
      <c r="A35" s="90"/>
      <c r="B35" s="91"/>
      <c r="C35" s="30" t="s">
        <v>21</v>
      </c>
      <c r="D35" s="34">
        <f t="shared" si="14"/>
        <v>982</v>
      </c>
      <c r="E35" s="23">
        <v>365</v>
      </c>
      <c r="F35" s="24">
        <v>617</v>
      </c>
      <c r="G35" s="44">
        <f t="shared" si="15"/>
        <v>847</v>
      </c>
      <c r="H35" s="45">
        <v>313</v>
      </c>
      <c r="I35" s="46">
        <v>534</v>
      </c>
      <c r="J35" s="34">
        <f t="shared" si="16"/>
        <v>972</v>
      </c>
      <c r="K35" s="23">
        <v>338</v>
      </c>
      <c r="L35" s="24">
        <v>634</v>
      </c>
      <c r="M35" s="44">
        <f t="shared" si="17"/>
        <v>1014</v>
      </c>
      <c r="N35" s="45">
        <v>347</v>
      </c>
      <c r="O35" s="46">
        <v>667</v>
      </c>
      <c r="P35" s="34">
        <f t="shared" si="20"/>
        <v>1099</v>
      </c>
      <c r="Q35" s="23">
        <v>421</v>
      </c>
      <c r="R35" s="24">
        <v>678</v>
      </c>
      <c r="S35" s="44">
        <f t="shared" si="19"/>
        <v>1233</v>
      </c>
      <c r="T35" s="45">
        <v>480</v>
      </c>
      <c r="U35" s="46">
        <v>753</v>
      </c>
    </row>
    <row r="36" spans="1:21" s="16" customFormat="1" ht="19.899999999999999" customHeight="1">
      <c r="B36" s="6"/>
      <c r="C36" s="6"/>
      <c r="M36" s="18" t="s">
        <v>43</v>
      </c>
    </row>
  </sheetData>
  <mergeCells count="14">
    <mergeCell ref="D1:L1"/>
    <mergeCell ref="M1:U1"/>
    <mergeCell ref="D3:F3"/>
    <mergeCell ref="S3:U3"/>
    <mergeCell ref="G3:I3"/>
    <mergeCell ref="J3:L3"/>
    <mergeCell ref="M3:O3"/>
    <mergeCell ref="P3:R3"/>
    <mergeCell ref="B16:B35"/>
    <mergeCell ref="A16:A35"/>
    <mergeCell ref="A3:A4"/>
    <mergeCell ref="B3:C4"/>
    <mergeCell ref="A5:A15"/>
    <mergeCell ref="B5:B15"/>
  </mergeCells>
  <phoneticPr fontId="1" type="noConversion"/>
  <printOptions horizontalCentered="1"/>
  <pageMargins left="0.35433070866141736" right="0.35433070866141736" top="0.59055118110236227" bottom="0.39370078740157483" header="0.51181102362204722" footer="0.31496062992125984"/>
  <pageSetup paperSize="9" orientation="portrait" r:id="rId1"/>
  <headerFooter alignWithMargins="0"/>
  <rowBreaks count="1" manualBreakCount="1">
    <brk id="15" max="17" man="1"/>
  </rowBreaks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view="pageBreakPreview" zoomScale="80" zoomScaleNormal="90" zoomScaleSheetLayoutView="80" workbookViewId="0">
      <selection activeCell="A2" sqref="A2"/>
    </sheetView>
  </sheetViews>
  <sheetFormatPr defaultColWidth="9" defaultRowHeight="15"/>
  <cols>
    <col min="1" max="1" width="6.375" style="2" customWidth="1"/>
    <col min="2" max="2" width="3.875" style="2" customWidth="1"/>
    <col min="3" max="3" width="10.75" style="2" customWidth="1"/>
    <col min="4" max="12" width="8.125" style="3" customWidth="1"/>
    <col min="13" max="16384" width="9" style="3"/>
  </cols>
  <sheetData>
    <row r="1" spans="1:14" ht="24" customHeight="1">
      <c r="A1" s="109" t="s">
        <v>45</v>
      </c>
      <c r="B1" s="109"/>
      <c r="C1" s="109"/>
      <c r="D1" s="110"/>
      <c r="E1" s="110"/>
      <c r="F1" s="110"/>
      <c r="G1" s="110"/>
      <c r="H1" s="110"/>
      <c r="I1" s="110"/>
      <c r="J1" s="110"/>
      <c r="K1" s="110"/>
      <c r="L1" s="110"/>
      <c r="M1" s="8"/>
      <c r="N1" s="8"/>
    </row>
    <row r="2" spans="1:14" ht="18" customHeight="1" thickBot="1">
      <c r="A2" s="4"/>
      <c r="B2" s="4"/>
    </row>
    <row r="3" spans="1:14" s="6" customFormat="1" ht="32.25" customHeight="1">
      <c r="A3" s="92" t="s">
        <v>46</v>
      </c>
      <c r="B3" s="94" t="s">
        <v>32</v>
      </c>
      <c r="C3" s="95"/>
      <c r="D3" s="103" t="s">
        <v>39</v>
      </c>
      <c r="E3" s="104"/>
      <c r="F3" s="105"/>
      <c r="G3" s="106" t="s">
        <v>40</v>
      </c>
      <c r="H3" s="107"/>
      <c r="I3" s="108"/>
      <c r="J3" s="103" t="s">
        <v>41</v>
      </c>
      <c r="K3" s="104"/>
      <c r="L3" s="105"/>
    </row>
    <row r="4" spans="1:14" s="2" customFormat="1" ht="32.25" customHeight="1">
      <c r="A4" s="93"/>
      <c r="B4" s="96"/>
      <c r="C4" s="97"/>
      <c r="D4" s="31" t="s">
        <v>5</v>
      </c>
      <c r="E4" s="1" t="s">
        <v>0</v>
      </c>
      <c r="F4" s="5" t="s">
        <v>1</v>
      </c>
      <c r="G4" s="35" t="s">
        <v>5</v>
      </c>
      <c r="H4" s="36" t="s">
        <v>0</v>
      </c>
      <c r="I4" s="37" t="s">
        <v>1</v>
      </c>
      <c r="J4" s="31" t="s">
        <v>5</v>
      </c>
      <c r="K4" s="1" t="s">
        <v>0</v>
      </c>
      <c r="L4" s="5" t="s">
        <v>1</v>
      </c>
    </row>
    <row r="5" spans="1:14" ht="32.450000000000003" customHeight="1">
      <c r="A5" s="86" t="s">
        <v>17</v>
      </c>
      <c r="B5" s="88" t="s">
        <v>33</v>
      </c>
      <c r="C5" s="25" t="s">
        <v>2</v>
      </c>
      <c r="D5" s="47">
        <f t="shared" ref="D5:F5" si="0">SUM(D6:D15)</f>
        <v>208772</v>
      </c>
      <c r="E5" s="10">
        <f t="shared" si="0"/>
        <v>105185</v>
      </c>
      <c r="F5" s="11">
        <f t="shared" si="0"/>
        <v>103587</v>
      </c>
      <c r="G5" s="50">
        <f t="shared" ref="G5:L5" si="1">SUM(G6:G14)</f>
        <v>106495</v>
      </c>
      <c r="H5" s="51">
        <f t="shared" si="1"/>
        <v>49456</v>
      </c>
      <c r="I5" s="52">
        <f t="shared" si="1"/>
        <v>57039</v>
      </c>
      <c r="J5" s="47">
        <f t="shared" si="1"/>
        <v>68563</v>
      </c>
      <c r="K5" s="10">
        <f t="shared" si="1"/>
        <v>29831</v>
      </c>
      <c r="L5" s="11">
        <f t="shared" si="1"/>
        <v>38732</v>
      </c>
    </row>
    <row r="6" spans="1:14" ht="32.450000000000003" customHeight="1">
      <c r="A6" s="87"/>
      <c r="B6" s="89"/>
      <c r="C6" s="27" t="s">
        <v>6</v>
      </c>
      <c r="D6" s="48">
        <f t="shared" ref="D6:D15" si="2">E6+F6</f>
        <v>1265</v>
      </c>
      <c r="E6" s="12">
        <v>661</v>
      </c>
      <c r="F6" s="13">
        <v>604</v>
      </c>
      <c r="G6" s="53">
        <f t="shared" ref="G6:G13" si="3">H6+I6</f>
        <v>469</v>
      </c>
      <c r="H6" s="54">
        <v>233</v>
      </c>
      <c r="I6" s="55">
        <v>236</v>
      </c>
      <c r="J6" s="48">
        <f t="shared" ref="J6:J13" si="4">K6+L6</f>
        <v>231</v>
      </c>
      <c r="K6" s="12">
        <v>99</v>
      </c>
      <c r="L6" s="13">
        <v>132</v>
      </c>
    </row>
    <row r="7" spans="1:14" ht="32.450000000000003" customHeight="1">
      <c r="A7" s="87"/>
      <c r="B7" s="89"/>
      <c r="C7" s="27" t="s">
        <v>7</v>
      </c>
      <c r="D7" s="48">
        <f t="shared" si="2"/>
        <v>16532</v>
      </c>
      <c r="E7" s="12">
        <v>6999</v>
      </c>
      <c r="F7" s="13">
        <v>9533</v>
      </c>
      <c r="G7" s="53">
        <f t="shared" si="3"/>
        <v>6857</v>
      </c>
      <c r="H7" s="54">
        <v>2574</v>
      </c>
      <c r="I7" s="55">
        <v>4283</v>
      </c>
      <c r="J7" s="48">
        <f t="shared" si="4"/>
        <v>3859</v>
      </c>
      <c r="K7" s="12">
        <v>1095</v>
      </c>
      <c r="L7" s="13">
        <v>2764</v>
      </c>
    </row>
    <row r="8" spans="1:14" ht="32.450000000000003" customHeight="1">
      <c r="A8" s="87"/>
      <c r="B8" s="89"/>
      <c r="C8" s="27" t="s">
        <v>8</v>
      </c>
      <c r="D8" s="48">
        <f t="shared" si="2"/>
        <v>49992</v>
      </c>
      <c r="E8" s="12">
        <v>25010</v>
      </c>
      <c r="F8" s="13">
        <v>24982</v>
      </c>
      <c r="G8" s="53">
        <f t="shared" si="3"/>
        <v>22399</v>
      </c>
      <c r="H8" s="54">
        <v>9805</v>
      </c>
      <c r="I8" s="55">
        <v>12594</v>
      </c>
      <c r="J8" s="48">
        <f t="shared" si="4"/>
        <v>13207</v>
      </c>
      <c r="K8" s="12">
        <v>5168</v>
      </c>
      <c r="L8" s="13">
        <v>8039</v>
      </c>
    </row>
    <row r="9" spans="1:14" ht="32.450000000000003" customHeight="1">
      <c r="A9" s="87"/>
      <c r="B9" s="89"/>
      <c r="C9" s="27" t="s">
        <v>9</v>
      </c>
      <c r="D9" s="48">
        <f t="shared" si="2"/>
        <v>43293</v>
      </c>
      <c r="E9" s="12">
        <v>22127</v>
      </c>
      <c r="F9" s="13">
        <v>21166</v>
      </c>
      <c r="G9" s="53">
        <f t="shared" si="3"/>
        <v>21683</v>
      </c>
      <c r="H9" s="54">
        <v>9959</v>
      </c>
      <c r="I9" s="55">
        <v>11724</v>
      </c>
      <c r="J9" s="48">
        <f t="shared" si="4"/>
        <v>13621</v>
      </c>
      <c r="K9" s="12">
        <v>5915</v>
      </c>
      <c r="L9" s="13">
        <v>7706</v>
      </c>
    </row>
    <row r="10" spans="1:14" ht="32.450000000000003" customHeight="1">
      <c r="A10" s="87"/>
      <c r="B10" s="89"/>
      <c r="C10" s="27" t="s">
        <v>10</v>
      </c>
      <c r="D10" s="48">
        <f t="shared" si="2"/>
        <v>30901</v>
      </c>
      <c r="E10" s="12">
        <v>15594</v>
      </c>
      <c r="F10" s="13">
        <v>15307</v>
      </c>
      <c r="G10" s="53">
        <f t="shared" si="3"/>
        <v>16858</v>
      </c>
      <c r="H10" s="54">
        <v>7811</v>
      </c>
      <c r="I10" s="55">
        <v>9047</v>
      </c>
      <c r="J10" s="48">
        <f t="shared" si="4"/>
        <v>11329</v>
      </c>
      <c r="K10" s="12">
        <v>5109</v>
      </c>
      <c r="L10" s="13">
        <v>6220</v>
      </c>
    </row>
    <row r="11" spans="1:14" ht="32.450000000000003" customHeight="1">
      <c r="A11" s="87"/>
      <c r="B11" s="89"/>
      <c r="C11" s="27" t="s">
        <v>11</v>
      </c>
      <c r="D11" s="48">
        <f t="shared" si="2"/>
        <v>25535</v>
      </c>
      <c r="E11" s="12">
        <v>12885</v>
      </c>
      <c r="F11" s="13">
        <v>12650</v>
      </c>
      <c r="G11" s="53">
        <f t="shared" si="3"/>
        <v>15026</v>
      </c>
      <c r="H11" s="54">
        <v>7176</v>
      </c>
      <c r="I11" s="55">
        <v>7850</v>
      </c>
      <c r="J11" s="48">
        <f t="shared" si="4"/>
        <v>10301</v>
      </c>
      <c r="K11" s="12">
        <v>4664</v>
      </c>
      <c r="L11" s="13">
        <v>5637</v>
      </c>
    </row>
    <row r="12" spans="1:14" ht="32.450000000000003" customHeight="1">
      <c r="A12" s="87"/>
      <c r="B12" s="89"/>
      <c r="C12" s="27" t="s">
        <v>12</v>
      </c>
      <c r="D12" s="48">
        <f t="shared" si="2"/>
        <v>22235</v>
      </c>
      <c r="E12" s="12">
        <v>11357</v>
      </c>
      <c r="F12" s="13">
        <v>10878</v>
      </c>
      <c r="G12" s="53">
        <f t="shared" si="3"/>
        <v>12647</v>
      </c>
      <c r="H12" s="54">
        <v>6205</v>
      </c>
      <c r="I12" s="55">
        <v>6442</v>
      </c>
      <c r="J12" s="48">
        <f t="shared" si="4"/>
        <v>8705</v>
      </c>
      <c r="K12" s="12">
        <v>4013</v>
      </c>
      <c r="L12" s="13">
        <v>4692</v>
      </c>
    </row>
    <row r="13" spans="1:14" ht="32.450000000000003" customHeight="1">
      <c r="A13" s="87"/>
      <c r="B13" s="89"/>
      <c r="C13" s="27" t="s">
        <v>13</v>
      </c>
      <c r="D13" s="48">
        <f t="shared" si="2"/>
        <v>13535</v>
      </c>
      <c r="E13" s="12">
        <v>7299</v>
      </c>
      <c r="F13" s="13">
        <v>6236</v>
      </c>
      <c r="G13" s="53">
        <f t="shared" si="3"/>
        <v>7753</v>
      </c>
      <c r="H13" s="54">
        <v>4077</v>
      </c>
      <c r="I13" s="55">
        <v>3676</v>
      </c>
      <c r="J13" s="48">
        <f t="shared" si="4"/>
        <v>5461</v>
      </c>
      <c r="K13" s="12">
        <v>2711</v>
      </c>
      <c r="L13" s="13">
        <v>2750</v>
      </c>
    </row>
    <row r="14" spans="1:14" ht="32.450000000000003" customHeight="1" thickBot="1">
      <c r="A14" s="111"/>
      <c r="B14" s="112"/>
      <c r="C14" s="27" t="s">
        <v>14</v>
      </c>
      <c r="D14" s="48">
        <f>E14+F14</f>
        <v>5256</v>
      </c>
      <c r="E14" s="12">
        <v>3101</v>
      </c>
      <c r="F14" s="13">
        <v>2155</v>
      </c>
      <c r="G14" s="56">
        <f>H14+I14</f>
        <v>2803</v>
      </c>
      <c r="H14" s="57">
        <v>1616</v>
      </c>
      <c r="I14" s="58">
        <v>1187</v>
      </c>
      <c r="J14" s="49">
        <f>K14+L14</f>
        <v>1849</v>
      </c>
      <c r="K14" s="15">
        <v>1057</v>
      </c>
      <c r="L14" s="14">
        <v>792</v>
      </c>
    </row>
    <row r="15" spans="1:14" ht="32.450000000000003" customHeight="1" thickBot="1">
      <c r="A15" s="90"/>
      <c r="B15" s="91"/>
      <c r="C15" s="28" t="s">
        <v>15</v>
      </c>
      <c r="D15" s="49">
        <f t="shared" si="2"/>
        <v>228</v>
      </c>
      <c r="E15" s="15">
        <v>152</v>
      </c>
      <c r="F15" s="14">
        <v>76</v>
      </c>
      <c r="G15" s="7"/>
      <c r="H15" s="7"/>
      <c r="I15" s="7"/>
      <c r="J15" s="7"/>
      <c r="K15" s="7"/>
      <c r="L15" s="7"/>
    </row>
    <row r="16" spans="1:14" ht="20.45" customHeight="1">
      <c r="A16" s="9" t="s">
        <v>44</v>
      </c>
      <c r="B16" s="6"/>
      <c r="C16" s="6"/>
    </row>
  </sheetData>
  <mergeCells count="8">
    <mergeCell ref="J3:L3"/>
    <mergeCell ref="A3:A4"/>
    <mergeCell ref="B3:C4"/>
    <mergeCell ref="A1:L1"/>
    <mergeCell ref="A5:A15"/>
    <mergeCell ref="B5:B15"/>
    <mergeCell ref="D3:F3"/>
    <mergeCell ref="G3:I3"/>
  </mergeCells>
  <phoneticPr fontId="9" type="noConversion"/>
  <printOptions horizontalCentered="1"/>
  <pageMargins left="0.35433070866141736" right="0.35433070866141736" top="0.59055118110236227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105年~111年</vt:lpstr>
      <vt:lpstr>99年~104年</vt:lpstr>
      <vt:lpstr>96~98年</vt:lpstr>
      <vt:lpstr>'105年~111年'!Print_Titles</vt:lpstr>
      <vt:lpstr>'96~98年'!Print_Titles</vt:lpstr>
      <vt:lpstr>'99年~104年'!Print_Titles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2021-03-11T06:27:35Z</dcterms:created>
  <dcterms:modified xsi:type="dcterms:W3CDTF">2023-02-21T08:29:03Z</dcterms:modified>
</cp:coreProperties>
</file>