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7115" windowHeight="10485" tabRatio="575"/>
  </bookViews>
  <sheets>
    <sheet name="漁會(職)" sheetId="4" r:id="rId1"/>
  </sheets>
  <definedNames>
    <definedName name="_xlnm.Print_Area" localSheetId="0">'漁會(職)'!$A$1:$L$77</definedName>
  </definedNames>
  <calcPr calcId="145621"/>
</workbook>
</file>

<file path=xl/calcChain.xml><?xml version="1.0" encoding="utf-8"?>
<calcChain xmlns="http://schemas.openxmlformats.org/spreadsheetml/2006/main">
  <c r="C5" i="4" l="1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L5" i="4" l="1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E68" i="4" l="1"/>
  <c r="D68" i="4"/>
  <c r="C68" i="4"/>
  <c r="B68" i="4"/>
  <c r="E67" i="4"/>
  <c r="D67" i="4"/>
  <c r="C67" i="4"/>
  <c r="B67" i="4"/>
  <c r="E66" i="4"/>
  <c r="D66" i="4"/>
  <c r="C66" i="4"/>
  <c r="B66" i="4"/>
  <c r="E65" i="4"/>
  <c r="D65" i="4"/>
  <c r="C65" i="4"/>
  <c r="B65" i="4"/>
  <c r="E64" i="4"/>
  <c r="D64" i="4"/>
  <c r="C64" i="4"/>
  <c r="B64" i="4"/>
  <c r="E63" i="4"/>
  <c r="D63" i="4"/>
  <c r="C63" i="4"/>
  <c r="B63" i="4"/>
  <c r="E62" i="4"/>
  <c r="D62" i="4"/>
  <c r="C62" i="4"/>
  <c r="B62" i="4"/>
  <c r="E61" i="4"/>
  <c r="D61" i="4"/>
  <c r="C61" i="4"/>
  <c r="B61" i="4"/>
  <c r="E60" i="4"/>
  <c r="D60" i="4"/>
  <c r="C60" i="4"/>
  <c r="B60" i="4"/>
  <c r="E59" i="4"/>
  <c r="D59" i="4"/>
  <c r="C59" i="4"/>
  <c r="B59" i="4"/>
  <c r="E58" i="4"/>
  <c r="D58" i="4"/>
  <c r="C58" i="4"/>
  <c r="B58" i="4"/>
  <c r="E57" i="4"/>
  <c r="D57" i="4"/>
  <c r="C57" i="4"/>
  <c r="B57" i="4"/>
  <c r="E56" i="4"/>
  <c r="D56" i="4"/>
  <c r="C56" i="4"/>
  <c r="B56" i="4"/>
  <c r="E55" i="4"/>
  <c r="D55" i="4"/>
  <c r="C55" i="4"/>
  <c r="B55" i="4"/>
  <c r="E54" i="4"/>
  <c r="D54" i="4"/>
  <c r="C54" i="4"/>
  <c r="B54" i="4"/>
  <c r="E53" i="4"/>
  <c r="D53" i="4"/>
  <c r="C53" i="4"/>
  <c r="B53" i="4"/>
  <c r="E52" i="4"/>
  <c r="D52" i="4"/>
  <c r="C52" i="4"/>
  <c r="B52" i="4"/>
  <c r="E51" i="4"/>
  <c r="D51" i="4"/>
  <c r="C51" i="4"/>
  <c r="B51" i="4"/>
  <c r="E50" i="4"/>
  <c r="D50" i="4"/>
  <c r="C50" i="4"/>
  <c r="B50" i="4"/>
  <c r="E49" i="4"/>
  <c r="D49" i="4"/>
  <c r="C49" i="4"/>
  <c r="B49" i="4"/>
  <c r="E48" i="4"/>
  <c r="D48" i="4"/>
  <c r="C48" i="4"/>
  <c r="B48" i="4"/>
  <c r="E47" i="4"/>
  <c r="D47" i="4"/>
  <c r="C47" i="4"/>
  <c r="B47" i="4"/>
  <c r="E46" i="4"/>
  <c r="D46" i="4"/>
  <c r="C46" i="4"/>
  <c r="B46" i="4"/>
  <c r="E45" i="4"/>
  <c r="D45" i="4"/>
  <c r="C45" i="4"/>
  <c r="B45" i="4"/>
  <c r="E44" i="4"/>
  <c r="D44" i="4"/>
  <c r="C44" i="4"/>
  <c r="B44" i="4"/>
  <c r="E43" i="4"/>
  <c r="D43" i="4"/>
  <c r="C43" i="4"/>
  <c r="B43" i="4"/>
  <c r="E42" i="4"/>
  <c r="D42" i="4"/>
  <c r="C42" i="4"/>
  <c r="B42" i="4"/>
  <c r="E41" i="4"/>
  <c r="D41" i="4"/>
  <c r="C41" i="4"/>
  <c r="B41" i="4"/>
  <c r="E40" i="4"/>
  <c r="D40" i="4"/>
  <c r="C40" i="4"/>
  <c r="B40" i="4"/>
  <c r="E39" i="4"/>
  <c r="D39" i="4"/>
  <c r="C39" i="4"/>
  <c r="B39" i="4"/>
  <c r="K34" i="4"/>
  <c r="J34" i="4"/>
  <c r="I34" i="4"/>
  <c r="H34" i="4"/>
  <c r="G34" i="4"/>
  <c r="F34" i="4"/>
  <c r="E34" i="4"/>
  <c r="D34" i="4"/>
  <c r="C34" i="4"/>
  <c r="K33" i="4"/>
  <c r="J33" i="4"/>
  <c r="I33" i="4"/>
  <c r="H33" i="4"/>
  <c r="G33" i="4"/>
  <c r="F33" i="4"/>
  <c r="E33" i="4"/>
  <c r="D33" i="4"/>
  <c r="C33" i="4"/>
  <c r="K32" i="4"/>
  <c r="J32" i="4"/>
  <c r="I32" i="4"/>
  <c r="H32" i="4"/>
  <c r="G32" i="4"/>
  <c r="F32" i="4"/>
  <c r="E32" i="4"/>
  <c r="D32" i="4"/>
  <c r="C32" i="4"/>
  <c r="K31" i="4"/>
  <c r="J31" i="4"/>
  <c r="I31" i="4"/>
  <c r="H31" i="4"/>
  <c r="G31" i="4"/>
  <c r="F31" i="4"/>
  <c r="E31" i="4"/>
  <c r="D31" i="4"/>
  <c r="C31" i="4"/>
  <c r="K30" i="4"/>
  <c r="J30" i="4"/>
  <c r="I30" i="4"/>
  <c r="H30" i="4"/>
  <c r="G30" i="4"/>
  <c r="F30" i="4"/>
  <c r="E30" i="4"/>
  <c r="D30" i="4"/>
  <c r="C30" i="4"/>
  <c r="K29" i="4"/>
  <c r="J29" i="4"/>
  <c r="I29" i="4"/>
  <c r="H29" i="4"/>
  <c r="G29" i="4"/>
  <c r="F29" i="4"/>
  <c r="E29" i="4"/>
  <c r="D29" i="4"/>
  <c r="C29" i="4"/>
  <c r="K28" i="4"/>
  <c r="J28" i="4"/>
  <c r="I28" i="4"/>
  <c r="H28" i="4"/>
  <c r="G28" i="4"/>
  <c r="F28" i="4"/>
  <c r="E28" i="4"/>
  <c r="D28" i="4"/>
  <c r="C28" i="4"/>
  <c r="K27" i="4"/>
  <c r="J27" i="4"/>
  <c r="I27" i="4"/>
  <c r="H27" i="4"/>
  <c r="G27" i="4"/>
  <c r="F27" i="4"/>
  <c r="E27" i="4"/>
  <c r="D27" i="4"/>
  <c r="C27" i="4"/>
  <c r="K26" i="4"/>
  <c r="J26" i="4"/>
  <c r="I26" i="4"/>
  <c r="H26" i="4"/>
  <c r="G26" i="4"/>
  <c r="F26" i="4"/>
  <c r="E26" i="4"/>
  <c r="D26" i="4"/>
  <c r="C26" i="4"/>
  <c r="K25" i="4"/>
  <c r="J25" i="4"/>
  <c r="I25" i="4"/>
  <c r="H25" i="4"/>
  <c r="G25" i="4"/>
  <c r="F25" i="4"/>
  <c r="E25" i="4"/>
  <c r="D25" i="4"/>
  <c r="C25" i="4"/>
  <c r="K24" i="4"/>
  <c r="J24" i="4"/>
  <c r="I24" i="4"/>
  <c r="H24" i="4"/>
  <c r="G24" i="4"/>
  <c r="F24" i="4"/>
  <c r="E24" i="4"/>
  <c r="D24" i="4"/>
  <c r="C24" i="4"/>
  <c r="K23" i="4"/>
  <c r="J23" i="4"/>
  <c r="I23" i="4"/>
  <c r="H23" i="4"/>
  <c r="G23" i="4"/>
  <c r="F23" i="4"/>
  <c r="E23" i="4"/>
  <c r="D23" i="4"/>
  <c r="C23" i="4"/>
  <c r="K22" i="4"/>
  <c r="J22" i="4"/>
  <c r="I22" i="4"/>
  <c r="H22" i="4"/>
  <c r="G22" i="4"/>
  <c r="F22" i="4"/>
  <c r="E22" i="4"/>
  <c r="D22" i="4"/>
  <c r="C22" i="4"/>
  <c r="K21" i="4"/>
  <c r="J21" i="4"/>
  <c r="I21" i="4"/>
  <c r="H21" i="4"/>
  <c r="G21" i="4"/>
  <c r="F21" i="4"/>
  <c r="E21" i="4"/>
  <c r="D21" i="4"/>
  <c r="C21" i="4"/>
  <c r="K20" i="4"/>
  <c r="J20" i="4"/>
  <c r="I20" i="4"/>
  <c r="H20" i="4"/>
  <c r="G20" i="4"/>
  <c r="F20" i="4"/>
  <c r="E20" i="4"/>
  <c r="D20" i="4"/>
  <c r="C20" i="4"/>
  <c r="K19" i="4"/>
  <c r="J19" i="4"/>
  <c r="I19" i="4"/>
  <c r="H19" i="4"/>
  <c r="G19" i="4"/>
  <c r="F19" i="4"/>
  <c r="E19" i="4"/>
  <c r="D19" i="4"/>
  <c r="C19" i="4"/>
  <c r="K18" i="4"/>
  <c r="J18" i="4"/>
  <c r="I18" i="4"/>
  <c r="H18" i="4"/>
  <c r="G18" i="4"/>
  <c r="F18" i="4"/>
  <c r="E18" i="4"/>
  <c r="D18" i="4"/>
  <c r="C18" i="4"/>
  <c r="K17" i="4"/>
  <c r="J17" i="4"/>
  <c r="I17" i="4"/>
  <c r="H17" i="4"/>
  <c r="G17" i="4"/>
  <c r="F17" i="4"/>
  <c r="E17" i="4"/>
  <c r="D17" i="4"/>
  <c r="C17" i="4"/>
  <c r="K16" i="4"/>
  <c r="J16" i="4"/>
  <c r="I16" i="4"/>
  <c r="H16" i="4"/>
  <c r="G16" i="4"/>
  <c r="F16" i="4"/>
  <c r="E16" i="4"/>
  <c r="D16" i="4"/>
  <c r="C16" i="4"/>
  <c r="K15" i="4"/>
  <c r="J15" i="4"/>
  <c r="I15" i="4"/>
  <c r="H15" i="4"/>
  <c r="G15" i="4"/>
  <c r="F15" i="4"/>
  <c r="E15" i="4"/>
  <c r="D15" i="4"/>
  <c r="C15" i="4"/>
  <c r="K14" i="4"/>
  <c r="J14" i="4"/>
  <c r="I14" i="4"/>
  <c r="H14" i="4"/>
  <c r="G14" i="4"/>
  <c r="F14" i="4"/>
  <c r="E14" i="4"/>
  <c r="D14" i="4"/>
  <c r="C14" i="4"/>
  <c r="K13" i="4"/>
  <c r="J13" i="4"/>
  <c r="I13" i="4"/>
  <c r="H13" i="4"/>
  <c r="G13" i="4"/>
  <c r="F13" i="4"/>
  <c r="E13" i="4"/>
  <c r="D13" i="4"/>
  <c r="C13" i="4"/>
  <c r="K12" i="4"/>
  <c r="J12" i="4"/>
  <c r="I12" i="4"/>
  <c r="H12" i="4"/>
  <c r="G12" i="4"/>
  <c r="F12" i="4"/>
  <c r="E12" i="4"/>
  <c r="D12" i="4"/>
  <c r="C12" i="4"/>
  <c r="K11" i="4"/>
  <c r="J11" i="4"/>
  <c r="I11" i="4"/>
  <c r="H11" i="4"/>
  <c r="G11" i="4"/>
  <c r="F11" i="4"/>
  <c r="E11" i="4"/>
  <c r="D11" i="4"/>
  <c r="C11" i="4"/>
  <c r="K10" i="4"/>
  <c r="J10" i="4"/>
  <c r="I10" i="4"/>
  <c r="H10" i="4"/>
  <c r="G10" i="4"/>
  <c r="F10" i="4"/>
  <c r="E10" i="4"/>
  <c r="D10" i="4"/>
  <c r="C10" i="4"/>
  <c r="K9" i="4"/>
  <c r="J9" i="4"/>
  <c r="I9" i="4"/>
  <c r="H9" i="4"/>
  <c r="G9" i="4"/>
  <c r="F9" i="4"/>
  <c r="E9" i="4"/>
  <c r="D9" i="4"/>
  <c r="C9" i="4"/>
  <c r="K8" i="4"/>
  <c r="J8" i="4"/>
  <c r="I8" i="4"/>
  <c r="H8" i="4"/>
  <c r="G8" i="4"/>
  <c r="F8" i="4"/>
  <c r="E8" i="4"/>
  <c r="D8" i="4"/>
  <c r="C8" i="4"/>
  <c r="K7" i="4"/>
  <c r="J7" i="4"/>
  <c r="I7" i="4"/>
  <c r="H7" i="4"/>
  <c r="G7" i="4"/>
  <c r="F7" i="4"/>
  <c r="E7" i="4"/>
  <c r="D7" i="4"/>
  <c r="C7" i="4"/>
  <c r="K6" i="4"/>
  <c r="J6" i="4"/>
  <c r="I6" i="4"/>
  <c r="H6" i="4"/>
  <c r="G6" i="4"/>
  <c r="F6" i="4"/>
  <c r="E6" i="4"/>
  <c r="D6" i="4"/>
  <c r="C6" i="4"/>
  <c r="K5" i="4"/>
  <c r="J5" i="4"/>
  <c r="I5" i="4"/>
  <c r="H5" i="4"/>
  <c r="G5" i="4"/>
  <c r="F5" i="4"/>
  <c r="E5" i="4"/>
  <c r="D5" i="4"/>
</calcChain>
</file>

<file path=xl/sharedStrings.xml><?xml version="1.0" encoding="utf-8"?>
<sst xmlns="http://schemas.openxmlformats.org/spreadsheetml/2006/main" count="23" uniqueCount="23">
  <si>
    <t>第1級</t>
    <phoneticPr fontId="1" type="noConversion"/>
  </si>
  <si>
    <t>第12級</t>
    <phoneticPr fontId="1" type="noConversion"/>
  </si>
  <si>
    <t>第2級</t>
  </si>
  <si>
    <t>第3級</t>
  </si>
  <si>
    <t>第4級</t>
  </si>
  <si>
    <t>第5級</t>
  </si>
  <si>
    <t>第6級</t>
  </si>
  <si>
    <t>第7級</t>
  </si>
  <si>
    <t>第8級</t>
  </si>
  <si>
    <t>第9級</t>
  </si>
  <si>
    <t>第10級</t>
  </si>
  <si>
    <t>第11級</t>
  </si>
  <si>
    <t>第13級</t>
  </si>
  <si>
    <t>第14級</t>
  </si>
  <si>
    <t>第15級</t>
  </si>
  <si>
    <r>
      <t>附註：</t>
    </r>
    <r>
      <rPr>
        <sz val="8"/>
        <color indexed="8"/>
        <rFont val="標楷體"/>
        <family val="4"/>
        <charset val="136"/>
      </rPr>
      <t>（一）勞工保險條例第6條第1項第8款規定之被保險人（即無一定雇主或自營作業而參加漁會之甲類會員）適用本表負擔保險費。</t>
    </r>
    <phoneticPr fontId="1" type="noConversion"/>
  </si>
  <si>
    <t>　</t>
    <phoneticPr fontId="1" type="noConversion"/>
  </si>
  <si>
    <r>
      <t xml:space="preserve">      </t>
    </r>
    <r>
      <rPr>
        <sz val="8"/>
        <rFont val="標楷體"/>
        <family val="4"/>
        <charset val="136"/>
      </rPr>
      <t>（三）上項被保險人職業災害保險費率依照勞動部107年10月30日勞動保3字第1070140518號公告修正發布，並自108年1月1日起施行</t>
    </r>
    <phoneticPr fontId="1" type="noConversion"/>
  </si>
  <si>
    <r>
      <t xml:space="preserve">        </t>
    </r>
    <r>
      <rPr>
        <sz val="8"/>
        <rFont val="標楷體"/>
        <family val="4"/>
        <charset val="136"/>
      </rPr>
      <t xml:space="preserve">    之「勞工保險職業災害保險適用行業別及費率表」職災編號二漁業0.19%計算，由被保險人負擔20%。</t>
    </r>
    <phoneticPr fontId="1" type="noConversion"/>
  </si>
  <si>
    <r>
      <t xml:space="preserve">        </t>
    </r>
    <r>
      <rPr>
        <sz val="8"/>
        <color indexed="8"/>
        <rFont val="標楷體"/>
        <family val="4"/>
        <charset val="136"/>
      </rPr>
      <t xml:space="preserve">    按：職業災害保險費率=行業別災害費率 + 上、下班災害費率。</t>
    </r>
    <phoneticPr fontId="1" type="noConversion"/>
  </si>
  <si>
    <r>
      <rPr>
        <sz val="12.5"/>
        <color indexed="8"/>
        <rFont val="標楷體"/>
        <family val="4"/>
        <charset val="136"/>
      </rPr>
      <t>漁會被保險人（會員）僅參加職業災害保險負擔保險費金額表(自110年1月1日起適用)</t>
    </r>
    <r>
      <rPr>
        <sz val="13"/>
        <color indexed="8"/>
        <rFont val="標楷體"/>
        <family val="4"/>
        <charset val="136"/>
      </rPr>
      <t xml:space="preserve"> </t>
    </r>
    <r>
      <rPr>
        <sz val="10"/>
        <color indexed="8"/>
        <rFont val="標楷體"/>
        <family val="4"/>
        <charset val="136"/>
      </rPr>
      <t>單位：新台幣元</t>
    </r>
    <phoneticPr fontId="1" type="noConversion"/>
  </si>
  <si>
    <r>
      <t xml:space="preserve">    </t>
    </r>
    <r>
      <rPr>
        <sz val="8"/>
        <rFont val="標楷體"/>
        <family val="4"/>
        <charset val="136"/>
      </rPr>
      <t xml:space="preserve">  （二）本表投保薪資等級金額錄自勞動部109年11月5日勞動保2字第1090140493號令修正發布之「勞工保險投保薪資分級表」(自110年1月1日起施行)。</t>
    </r>
    <phoneticPr fontId="1" type="noConversion"/>
  </si>
  <si>
    <t>109.11製表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</si>
</sst>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 "/>
  </numFmts>
  <fonts count="19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color indexed="8"/>
      <name val="標楷體"/>
      <family val="4"/>
      <charset val="136"/>
    </font>
    <font>
      <sz val="8"/>
      <color indexed="8"/>
      <name val="標楷體"/>
      <family val="4"/>
      <charset val="136"/>
    </font>
    <font>
      <sz val="8"/>
      <name val="標楷體"/>
      <family val="4"/>
      <charset val="136"/>
    </font>
    <font>
      <sz val="9"/>
      <color indexed="8"/>
      <name val="新細明體"/>
      <family val="1"/>
      <charset val="136"/>
    </font>
    <font>
      <sz val="9"/>
      <name val="標楷體"/>
      <family val="4"/>
      <charset val="136"/>
    </font>
    <font>
      <sz val="12"/>
      <name val="標楷體"/>
      <family val="4"/>
      <charset val="136"/>
    </font>
    <font>
      <sz val="8.5"/>
      <name val="標楷體"/>
      <family val="4"/>
      <charset val="136"/>
    </font>
    <font>
      <sz val="9"/>
      <color theme="1"/>
      <name val="新細明體"/>
      <family val="1"/>
      <charset val="136"/>
      <scheme val="minor"/>
    </font>
    <font>
      <sz val="10"/>
      <color indexed="8"/>
      <name val="標楷體"/>
      <family val="4"/>
      <charset val="136"/>
    </font>
    <font>
      <sz val="10"/>
      <color indexed="8"/>
      <name val="新細明體"/>
      <family val="1"/>
      <charset val="136"/>
    </font>
    <font>
      <sz val="7"/>
      <color indexed="8"/>
      <name val="新細明體"/>
      <family val="1"/>
      <charset val="136"/>
    </font>
    <font>
      <sz val="10"/>
      <name val="標楷體"/>
      <family val="4"/>
      <charset val="136"/>
    </font>
    <font>
      <sz val="12"/>
      <color indexed="8"/>
      <name val="標楷體"/>
      <family val="4"/>
      <charset val="136"/>
    </font>
    <font>
      <sz val="12.5"/>
      <color indexed="8"/>
      <name val="標楷體"/>
      <family val="4"/>
      <charset val="136"/>
    </font>
    <font>
      <sz val="13"/>
      <color indexed="8"/>
      <name val="標楷體"/>
      <family val="4"/>
      <charset val="136"/>
    </font>
    <font>
      <sz val="8.5"/>
      <color indexed="8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63">
    <xf numFmtId="0" fontId="0" fillId="0" borderId="0" xfId="0"/>
    <xf numFmtId="0" fontId="2" fillId="0" borderId="0" xfId="0" applyFont="1"/>
    <xf numFmtId="0" fontId="4" fillId="0" borderId="8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/>
    </xf>
    <xf numFmtId="0" fontId="4" fillId="0" borderId="9" xfId="0" applyFont="1" applyBorder="1" applyAlignment="1">
      <alignment horizontal="distributed"/>
    </xf>
    <xf numFmtId="0" fontId="12" fillId="0" borderId="0" xfId="0" applyFont="1"/>
    <xf numFmtId="10" fontId="2" fillId="0" borderId="0" xfId="0" applyNumberFormat="1" applyFont="1"/>
    <xf numFmtId="0" fontId="3" fillId="0" borderId="4" xfId="0" applyFont="1" applyBorder="1" applyAlignment="1">
      <alignment horizontal="center" vertical="center"/>
    </xf>
    <xf numFmtId="0" fontId="4" fillId="0" borderId="15" xfId="0" applyFont="1" applyBorder="1" applyAlignment="1"/>
    <xf numFmtId="0" fontId="4" fillId="0" borderId="2" xfId="0" applyFont="1" applyBorder="1" applyAlignment="1">
      <alignment horizontal="distributed" vertical="center"/>
    </xf>
    <xf numFmtId="0" fontId="4" fillId="0" borderId="13" xfId="0" applyFont="1" applyBorder="1" applyAlignment="1">
      <alignment horizontal="distributed" vertical="center"/>
    </xf>
    <xf numFmtId="177" fontId="3" fillId="0" borderId="2" xfId="0" applyNumberFormat="1" applyFont="1" applyBorder="1" applyAlignment="1">
      <alignment vertical="center"/>
    </xf>
    <xf numFmtId="0" fontId="13" fillId="0" borderId="0" xfId="0" applyFont="1"/>
    <xf numFmtId="0" fontId="3" fillId="0" borderId="18" xfId="0" applyFont="1" applyBorder="1" applyAlignment="1">
      <alignment horizontal="center" vertical="center"/>
    </xf>
    <xf numFmtId="177" fontId="3" fillId="0" borderId="5" xfId="0" applyNumberFormat="1" applyFont="1" applyBorder="1" applyAlignment="1">
      <alignment vertical="center"/>
    </xf>
    <xf numFmtId="0" fontId="3" fillId="0" borderId="0" xfId="0" applyFont="1" applyBorder="1" applyAlignment="1">
      <alignment horizontal="center"/>
    </xf>
    <xf numFmtId="177" fontId="3" fillId="0" borderId="0" xfId="0" applyNumberFormat="1" applyFont="1" applyBorder="1" applyAlignment="1"/>
    <xf numFmtId="0" fontId="7" fillId="0" borderId="0" xfId="0" applyFont="1" applyBorder="1" applyAlignment="1"/>
    <xf numFmtId="0" fontId="3" fillId="0" borderId="0" xfId="0" applyFont="1" applyBorder="1" applyAlignment="1"/>
    <xf numFmtId="0" fontId="3" fillId="0" borderId="0" xfId="0" applyFont="1" applyAlignment="1"/>
    <xf numFmtId="0" fontId="6" fillId="0" borderId="0" xfId="0" applyFont="1"/>
    <xf numFmtId="0" fontId="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3" fillId="0" borderId="0" xfId="0" applyFont="1" applyAlignment="1">
      <alignment vertical="center" shrinkToFit="1"/>
    </xf>
    <xf numFmtId="176" fontId="3" fillId="0" borderId="2" xfId="0" applyNumberFormat="1" applyFont="1" applyBorder="1" applyAlignment="1">
      <alignment vertical="center"/>
    </xf>
    <xf numFmtId="176" fontId="3" fillId="0" borderId="13" xfId="0" applyNumberFormat="1" applyFont="1" applyBorder="1" applyAlignment="1">
      <alignment vertical="center"/>
    </xf>
    <xf numFmtId="0" fontId="13" fillId="0" borderId="0" xfId="0" applyFont="1" applyAlignment="1">
      <alignment vertical="center"/>
    </xf>
    <xf numFmtId="177" fontId="3" fillId="0" borderId="13" xfId="0" applyNumberFormat="1" applyFont="1" applyBorder="1" applyAlignment="1">
      <alignment vertical="center"/>
    </xf>
    <xf numFmtId="177" fontId="3" fillId="0" borderId="19" xfId="0" applyNumberFormat="1" applyFont="1" applyBorder="1" applyAlignment="1">
      <alignment vertical="center"/>
    </xf>
    <xf numFmtId="0" fontId="7" fillId="0" borderId="0" xfId="0" applyFont="1" applyFill="1" applyBorder="1" applyAlignment="1"/>
    <xf numFmtId="0" fontId="7" fillId="0" borderId="0" xfId="0" applyFont="1" applyFill="1" applyAlignment="1"/>
    <xf numFmtId="0" fontId="14" fillId="0" borderId="0" xfId="0" applyFont="1" applyFill="1" applyBorder="1" applyAlignment="1"/>
    <xf numFmtId="0" fontId="14" fillId="0" borderId="0" xfId="0" applyFont="1" applyFill="1" applyAlignment="1"/>
    <xf numFmtId="0" fontId="8" fillId="0" borderId="0" xfId="0" applyFont="1" applyFill="1"/>
    <xf numFmtId="0" fontId="18" fillId="0" borderId="0" xfId="0" applyFont="1" applyBorder="1" applyAlignment="1"/>
    <xf numFmtId="0" fontId="18" fillId="0" borderId="0" xfId="0" applyFont="1" applyBorder="1" applyAlignment="1"/>
    <xf numFmtId="176" fontId="4" fillId="0" borderId="11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distributed" vertical="center"/>
    </xf>
    <xf numFmtId="0" fontId="2" fillId="0" borderId="13" xfId="0" applyFont="1" applyBorder="1" applyAlignment="1">
      <alignment horizontal="distributed"/>
    </xf>
    <xf numFmtId="0" fontId="9" fillId="0" borderId="0" xfId="0" applyFont="1" applyFill="1" applyAlignment="1">
      <alignment horizontal="left"/>
    </xf>
    <xf numFmtId="0" fontId="3" fillId="0" borderId="0" xfId="0" applyFont="1" applyBorder="1" applyAlignment="1">
      <alignment horizontal="left"/>
    </xf>
    <xf numFmtId="176" fontId="4" fillId="0" borderId="10" xfId="0" applyNumberFormat="1" applyFont="1" applyBorder="1" applyAlignment="1">
      <alignment horizontal="distributed" vertical="center"/>
    </xf>
    <xf numFmtId="0" fontId="2" fillId="0" borderId="1" xfId="0" applyFont="1" applyBorder="1" applyAlignment="1">
      <alignment horizontal="distributed"/>
    </xf>
    <xf numFmtId="176" fontId="4" fillId="0" borderId="2" xfId="0" applyNumberFormat="1" applyFont="1" applyBorder="1" applyAlignment="1">
      <alignment horizontal="distributed" vertical="center"/>
    </xf>
    <xf numFmtId="0" fontId="2" fillId="0" borderId="2" xfId="0" applyFont="1" applyBorder="1" applyAlignment="1">
      <alignment horizontal="distributed"/>
    </xf>
    <xf numFmtId="176" fontId="4" fillId="0" borderId="1" xfId="0" applyNumberFormat="1" applyFont="1" applyBorder="1" applyAlignment="1">
      <alignment horizontal="distributed" vertical="center"/>
    </xf>
    <xf numFmtId="0" fontId="4" fillId="0" borderId="4" xfId="0" applyFont="1" applyBorder="1" applyAlignment="1"/>
    <xf numFmtId="0" fontId="4" fillId="0" borderId="2" xfId="0" applyFont="1" applyBorder="1" applyAlignment="1"/>
    <xf numFmtId="0" fontId="4" fillId="0" borderId="14" xfId="0" applyFont="1" applyBorder="1" applyAlignment="1"/>
    <xf numFmtId="0" fontId="3" fillId="0" borderId="0" xfId="0" applyFont="1" applyAlignment="1">
      <alignment vertical="center" shrinkToFit="1"/>
    </xf>
    <xf numFmtId="0" fontId="14" fillId="0" borderId="0" xfId="0" applyFont="1" applyFill="1" applyBorder="1" applyAlignment="1"/>
    <xf numFmtId="0" fontId="7" fillId="0" borderId="0" xfId="0" applyFont="1" applyFill="1" applyAlignment="1"/>
    <xf numFmtId="0" fontId="8" fillId="0" borderId="0" xfId="0" applyFont="1" applyFill="1" applyAlignment="1"/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4" fillId="0" borderId="7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19050</xdr:rowOff>
    </xdr:from>
    <xdr:to>
      <xdr:col>1</xdr:col>
      <xdr:colOff>0</xdr:colOff>
      <xdr:row>4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" y="352425"/>
          <a:ext cx="609600" cy="400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371475</xdr:colOff>
      <xdr:row>0</xdr:row>
      <xdr:rowOff>323850</xdr:rowOff>
    </xdr:from>
    <xdr:to>
      <xdr:col>1</xdr:col>
      <xdr:colOff>91321</xdr:colOff>
      <xdr:row>3</xdr:row>
      <xdr:rowOff>76200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71475" y="323850"/>
          <a:ext cx="348496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投保</a:t>
          </a:r>
        </a:p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薪資</a:t>
          </a:r>
        </a:p>
      </xdr:txBody>
    </xdr:sp>
    <xdr:clientData/>
  </xdr:twoCellAnchor>
  <xdr:twoCellAnchor editAs="oneCell">
    <xdr:from>
      <xdr:col>0</xdr:col>
      <xdr:colOff>24765</xdr:colOff>
      <xdr:row>1</xdr:row>
      <xdr:rowOff>114300</xdr:rowOff>
    </xdr:from>
    <xdr:to>
      <xdr:col>0</xdr:col>
      <xdr:colOff>391800</xdr:colOff>
      <xdr:row>4</xdr:row>
      <xdr:rowOff>66675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24765" y="447675"/>
          <a:ext cx="36703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投保</a:t>
          </a:r>
        </a:p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日數</a:t>
          </a:r>
        </a:p>
      </xdr:txBody>
    </xdr:sp>
    <xdr:clientData/>
  </xdr:twoCellAnchor>
  <xdr:twoCellAnchor>
    <xdr:from>
      <xdr:col>0</xdr:col>
      <xdr:colOff>9525</xdr:colOff>
      <xdr:row>35</xdr:row>
      <xdr:rowOff>9525</xdr:rowOff>
    </xdr:from>
    <xdr:to>
      <xdr:col>1</xdr:col>
      <xdr:colOff>0</xdr:colOff>
      <xdr:row>37</xdr:row>
      <xdr:rowOff>95250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9525" y="4505325"/>
          <a:ext cx="619125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371475</xdr:colOff>
      <xdr:row>35</xdr:row>
      <xdr:rowOff>0</xdr:rowOff>
    </xdr:from>
    <xdr:to>
      <xdr:col>1</xdr:col>
      <xdr:colOff>91321</xdr:colOff>
      <xdr:row>37</xdr:row>
      <xdr:rowOff>85725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371475" y="4495800"/>
          <a:ext cx="348496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投保</a:t>
          </a:r>
        </a:p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薪資</a:t>
          </a:r>
        </a:p>
      </xdr:txBody>
    </xdr:sp>
    <xdr:clientData/>
  </xdr:twoCellAnchor>
  <xdr:twoCellAnchor editAs="oneCell">
    <xdr:from>
      <xdr:col>0</xdr:col>
      <xdr:colOff>9525</xdr:colOff>
      <xdr:row>35</xdr:row>
      <xdr:rowOff>148590</xdr:rowOff>
    </xdr:from>
    <xdr:to>
      <xdr:col>0</xdr:col>
      <xdr:colOff>381649</xdr:colOff>
      <xdr:row>38</xdr:row>
      <xdr:rowOff>78218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9525" y="4644390"/>
          <a:ext cx="372124" cy="3392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投保</a:t>
          </a:r>
        </a:p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日數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78"/>
  <sheetViews>
    <sheetView tabSelected="1" zoomScale="145" zoomScaleNormal="145" workbookViewId="0">
      <selection activeCell="M5" sqref="M5:N34"/>
    </sheetView>
  </sheetViews>
  <sheetFormatPr defaultRowHeight="16.5" x14ac:dyDescent="0.25"/>
  <cols>
    <col min="1" max="12" width="8.25" style="1" customWidth="1"/>
    <col min="13" max="13" width="8" style="1" customWidth="1"/>
    <col min="14" max="14" width="6.25" style="1" customWidth="1"/>
    <col min="15" max="15" width="9" style="1" customWidth="1"/>
    <col min="16" max="16384" width="9" style="1"/>
  </cols>
  <sheetData>
    <row r="1" spans="1:14" ht="26.25" customHeight="1" thickBot="1" x14ac:dyDescent="0.3">
      <c r="A1" s="58" t="s">
        <v>20</v>
      </c>
      <c r="B1" s="59"/>
      <c r="C1" s="59"/>
      <c r="D1" s="59"/>
      <c r="E1" s="59"/>
      <c r="F1" s="59"/>
      <c r="G1" s="59"/>
      <c r="H1" s="59"/>
      <c r="I1" s="59"/>
      <c r="J1" s="59"/>
      <c r="K1" s="60"/>
      <c r="L1" s="60"/>
    </row>
    <row r="2" spans="1:14" ht="15" customHeight="1" x14ac:dyDescent="0.25">
      <c r="A2" s="61"/>
      <c r="B2" s="2" t="s">
        <v>0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4" t="s">
        <v>11</v>
      </c>
      <c r="N2" s="5"/>
    </row>
    <row r="3" spans="1:14" ht="9" customHeight="1" x14ac:dyDescent="0.25">
      <c r="A3" s="62"/>
      <c r="B3" s="43">
        <v>24000</v>
      </c>
      <c r="C3" s="43">
        <v>25200</v>
      </c>
      <c r="D3" s="43">
        <v>26400</v>
      </c>
      <c r="E3" s="43">
        <v>27600</v>
      </c>
      <c r="F3" s="43">
        <v>28800</v>
      </c>
      <c r="G3" s="43">
        <v>30300</v>
      </c>
      <c r="H3" s="43">
        <v>31800</v>
      </c>
      <c r="I3" s="43">
        <v>33300</v>
      </c>
      <c r="J3" s="43">
        <v>34800</v>
      </c>
      <c r="K3" s="43">
        <v>36300</v>
      </c>
      <c r="L3" s="37">
        <v>38200</v>
      </c>
      <c r="M3" s="6">
        <v>0</v>
      </c>
    </row>
    <row r="4" spans="1:14" ht="8.25" customHeight="1" x14ac:dyDescent="0.25">
      <c r="A4" s="48"/>
      <c r="B4" s="47"/>
      <c r="C4" s="47"/>
      <c r="D4" s="47"/>
      <c r="E4" s="47"/>
      <c r="F4" s="47"/>
      <c r="G4" s="47"/>
      <c r="H4" s="47"/>
      <c r="I4" s="47"/>
      <c r="J4" s="47"/>
      <c r="K4" s="47"/>
      <c r="L4" s="38"/>
      <c r="M4" s="6">
        <v>1.9E-3</v>
      </c>
    </row>
    <row r="5" spans="1:14" s="27" customFormat="1" ht="10.35" customHeight="1" x14ac:dyDescent="0.25">
      <c r="A5" s="7">
        <v>1</v>
      </c>
      <c r="B5" s="25">
        <f>IF(B$3*$A5/30*$M$4*0.2&lt;0.5,1,ROUND(B$3*$A5/30*$M$4*0.2,0))</f>
        <v>1</v>
      </c>
      <c r="C5" s="25">
        <f>IF(C$3*$A5/30*$M$4*20/100&lt;0.5,1,ROUND(C$3*$A5/30*$M$4*20/100,0))</f>
        <v>1</v>
      </c>
      <c r="D5" s="25">
        <f t="shared" ref="D5:L14" si="0">IF(D$3*$A5/30*$M$4*20/100&lt;0.5,ROUND(D$3*$A5/30*$M$3*20/100,0)+1,ROUND(D$3*$A5/30*$M$3*20/100,0)+ROUND(D$3*$A5/30*$M$4*20/100,0))</f>
        <v>1</v>
      </c>
      <c r="E5" s="25">
        <f t="shared" si="0"/>
        <v>1</v>
      </c>
      <c r="F5" s="25">
        <f t="shared" si="0"/>
        <v>1</v>
      </c>
      <c r="G5" s="25">
        <f t="shared" si="0"/>
        <v>1</v>
      </c>
      <c r="H5" s="25">
        <f t="shared" si="0"/>
        <v>1</v>
      </c>
      <c r="I5" s="25">
        <f t="shared" si="0"/>
        <v>1</v>
      </c>
      <c r="J5" s="25">
        <f t="shared" si="0"/>
        <v>1</v>
      </c>
      <c r="K5" s="25">
        <f t="shared" si="0"/>
        <v>1</v>
      </c>
      <c r="L5" s="26">
        <f t="shared" si="0"/>
        <v>1</v>
      </c>
    </row>
    <row r="6" spans="1:14" s="27" customFormat="1" ht="10.35" customHeight="1" x14ac:dyDescent="0.25">
      <c r="A6" s="7">
        <v>2</v>
      </c>
      <c r="B6" s="25">
        <f t="shared" ref="B6:B34" si="1">IF(B$3*$A6/30*$M$4*0.2&lt;0.5,1,ROUND(B$3*$A6/30*$M$4*0.2,0))</f>
        <v>1</v>
      </c>
      <c r="C6" s="25">
        <f t="shared" ref="C6:C34" si="2">IF(C$3*$A6/30*$M$4*20/100&lt;0.5,ROUND(C$3*$A6/30*$M$3*20/100,0)+1,ROUND(C$3*$A6/30*$M$3*20/100,0)+ROUND(C$3*$A6/30*$M$4*20/100,0))</f>
        <v>1</v>
      </c>
      <c r="D6" s="25">
        <f t="shared" si="0"/>
        <v>1</v>
      </c>
      <c r="E6" s="25">
        <f t="shared" si="0"/>
        <v>1</v>
      </c>
      <c r="F6" s="25">
        <f t="shared" si="0"/>
        <v>1</v>
      </c>
      <c r="G6" s="25">
        <f t="shared" si="0"/>
        <v>1</v>
      </c>
      <c r="H6" s="25">
        <f t="shared" si="0"/>
        <v>1</v>
      </c>
      <c r="I6" s="25">
        <f t="shared" si="0"/>
        <v>1</v>
      </c>
      <c r="J6" s="25">
        <f t="shared" si="0"/>
        <v>1</v>
      </c>
      <c r="K6" s="25">
        <f t="shared" si="0"/>
        <v>1</v>
      </c>
      <c r="L6" s="26">
        <f t="shared" si="0"/>
        <v>1</v>
      </c>
    </row>
    <row r="7" spans="1:14" s="27" customFormat="1" ht="10.35" customHeight="1" x14ac:dyDescent="0.25">
      <c r="A7" s="7">
        <v>3</v>
      </c>
      <c r="B7" s="25">
        <f t="shared" si="1"/>
        <v>1</v>
      </c>
      <c r="C7" s="25">
        <f t="shared" si="2"/>
        <v>1</v>
      </c>
      <c r="D7" s="25">
        <f t="shared" si="0"/>
        <v>1</v>
      </c>
      <c r="E7" s="25">
        <f t="shared" si="0"/>
        <v>1</v>
      </c>
      <c r="F7" s="25">
        <f t="shared" si="0"/>
        <v>1</v>
      </c>
      <c r="G7" s="25">
        <f t="shared" si="0"/>
        <v>1</v>
      </c>
      <c r="H7" s="25">
        <f t="shared" si="0"/>
        <v>1</v>
      </c>
      <c r="I7" s="25">
        <f t="shared" si="0"/>
        <v>1</v>
      </c>
      <c r="J7" s="25">
        <f t="shared" si="0"/>
        <v>1</v>
      </c>
      <c r="K7" s="25">
        <f t="shared" si="0"/>
        <v>1</v>
      </c>
      <c r="L7" s="26">
        <f t="shared" si="0"/>
        <v>1</v>
      </c>
    </row>
    <row r="8" spans="1:14" s="27" customFormat="1" ht="10.35" customHeight="1" x14ac:dyDescent="0.25">
      <c r="A8" s="7">
        <v>4</v>
      </c>
      <c r="B8" s="25">
        <f t="shared" si="1"/>
        <v>1</v>
      </c>
      <c r="C8" s="25">
        <f t="shared" si="2"/>
        <v>1</v>
      </c>
      <c r="D8" s="25">
        <f t="shared" si="0"/>
        <v>1</v>
      </c>
      <c r="E8" s="25">
        <f t="shared" si="0"/>
        <v>1</v>
      </c>
      <c r="F8" s="25">
        <f t="shared" si="0"/>
        <v>1</v>
      </c>
      <c r="G8" s="25">
        <f t="shared" si="0"/>
        <v>2</v>
      </c>
      <c r="H8" s="25">
        <f t="shared" si="0"/>
        <v>2</v>
      </c>
      <c r="I8" s="25">
        <f t="shared" si="0"/>
        <v>2</v>
      </c>
      <c r="J8" s="25">
        <f t="shared" si="0"/>
        <v>2</v>
      </c>
      <c r="K8" s="25">
        <f t="shared" si="0"/>
        <v>2</v>
      </c>
      <c r="L8" s="26">
        <f t="shared" si="0"/>
        <v>2</v>
      </c>
    </row>
    <row r="9" spans="1:14" s="27" customFormat="1" ht="10.35" customHeight="1" x14ac:dyDescent="0.25">
      <c r="A9" s="7">
        <v>5</v>
      </c>
      <c r="B9" s="25">
        <f t="shared" si="1"/>
        <v>2</v>
      </c>
      <c r="C9" s="25">
        <f t="shared" si="2"/>
        <v>2</v>
      </c>
      <c r="D9" s="25">
        <f t="shared" si="0"/>
        <v>2</v>
      </c>
      <c r="E9" s="25">
        <f t="shared" si="0"/>
        <v>2</v>
      </c>
      <c r="F9" s="25">
        <f t="shared" si="0"/>
        <v>2</v>
      </c>
      <c r="G9" s="25">
        <f t="shared" si="0"/>
        <v>2</v>
      </c>
      <c r="H9" s="25">
        <f t="shared" si="0"/>
        <v>2</v>
      </c>
      <c r="I9" s="25">
        <f t="shared" si="0"/>
        <v>2</v>
      </c>
      <c r="J9" s="25">
        <f t="shared" si="0"/>
        <v>2</v>
      </c>
      <c r="K9" s="25">
        <f t="shared" si="0"/>
        <v>2</v>
      </c>
      <c r="L9" s="26">
        <f t="shared" si="0"/>
        <v>2</v>
      </c>
    </row>
    <row r="10" spans="1:14" s="27" customFormat="1" ht="10.35" customHeight="1" x14ac:dyDescent="0.25">
      <c r="A10" s="7">
        <v>6</v>
      </c>
      <c r="B10" s="25">
        <f t="shared" si="1"/>
        <v>2</v>
      </c>
      <c r="C10" s="25">
        <f t="shared" si="2"/>
        <v>2</v>
      </c>
      <c r="D10" s="25">
        <f t="shared" si="0"/>
        <v>2</v>
      </c>
      <c r="E10" s="25">
        <f t="shared" si="0"/>
        <v>2</v>
      </c>
      <c r="F10" s="25">
        <f t="shared" si="0"/>
        <v>2</v>
      </c>
      <c r="G10" s="25">
        <f t="shared" si="0"/>
        <v>2</v>
      </c>
      <c r="H10" s="25">
        <f t="shared" si="0"/>
        <v>2</v>
      </c>
      <c r="I10" s="25">
        <f t="shared" si="0"/>
        <v>3</v>
      </c>
      <c r="J10" s="25">
        <f t="shared" si="0"/>
        <v>3</v>
      </c>
      <c r="K10" s="25">
        <f t="shared" si="0"/>
        <v>3</v>
      </c>
      <c r="L10" s="26">
        <f t="shared" si="0"/>
        <v>3</v>
      </c>
    </row>
    <row r="11" spans="1:14" s="27" customFormat="1" ht="10.35" customHeight="1" x14ac:dyDescent="0.25">
      <c r="A11" s="7">
        <v>7</v>
      </c>
      <c r="B11" s="25">
        <f t="shared" si="1"/>
        <v>2</v>
      </c>
      <c r="C11" s="25">
        <f t="shared" si="2"/>
        <v>2</v>
      </c>
      <c r="D11" s="25">
        <f t="shared" si="0"/>
        <v>2</v>
      </c>
      <c r="E11" s="25">
        <f t="shared" si="0"/>
        <v>2</v>
      </c>
      <c r="F11" s="25">
        <f t="shared" si="0"/>
        <v>3</v>
      </c>
      <c r="G11" s="25">
        <f t="shared" si="0"/>
        <v>3</v>
      </c>
      <c r="H11" s="25">
        <f t="shared" si="0"/>
        <v>3</v>
      </c>
      <c r="I11" s="25">
        <f t="shared" si="0"/>
        <v>3</v>
      </c>
      <c r="J11" s="25">
        <f t="shared" si="0"/>
        <v>3</v>
      </c>
      <c r="K11" s="25">
        <f t="shared" si="0"/>
        <v>3</v>
      </c>
      <c r="L11" s="26">
        <f t="shared" si="0"/>
        <v>3</v>
      </c>
    </row>
    <row r="12" spans="1:14" s="27" customFormat="1" ht="10.35" customHeight="1" x14ac:dyDescent="0.25">
      <c r="A12" s="7">
        <v>8</v>
      </c>
      <c r="B12" s="25">
        <f t="shared" si="1"/>
        <v>2</v>
      </c>
      <c r="C12" s="25">
        <f t="shared" si="2"/>
        <v>3</v>
      </c>
      <c r="D12" s="25">
        <f t="shared" si="0"/>
        <v>3</v>
      </c>
      <c r="E12" s="25">
        <f t="shared" si="0"/>
        <v>3</v>
      </c>
      <c r="F12" s="25">
        <f t="shared" si="0"/>
        <v>3</v>
      </c>
      <c r="G12" s="25">
        <f t="shared" si="0"/>
        <v>3</v>
      </c>
      <c r="H12" s="25">
        <f t="shared" si="0"/>
        <v>3</v>
      </c>
      <c r="I12" s="25">
        <f t="shared" si="0"/>
        <v>3</v>
      </c>
      <c r="J12" s="25">
        <f t="shared" si="0"/>
        <v>4</v>
      </c>
      <c r="K12" s="25">
        <f t="shared" si="0"/>
        <v>4</v>
      </c>
      <c r="L12" s="26">
        <f t="shared" si="0"/>
        <v>4</v>
      </c>
    </row>
    <row r="13" spans="1:14" s="27" customFormat="1" ht="10.35" customHeight="1" x14ac:dyDescent="0.25">
      <c r="A13" s="7">
        <v>9</v>
      </c>
      <c r="B13" s="25">
        <f t="shared" si="1"/>
        <v>3</v>
      </c>
      <c r="C13" s="25">
        <f t="shared" si="2"/>
        <v>3</v>
      </c>
      <c r="D13" s="25">
        <f t="shared" si="0"/>
        <v>3</v>
      </c>
      <c r="E13" s="25">
        <f t="shared" si="0"/>
        <v>3</v>
      </c>
      <c r="F13" s="25">
        <f t="shared" si="0"/>
        <v>3</v>
      </c>
      <c r="G13" s="25">
        <f t="shared" si="0"/>
        <v>3</v>
      </c>
      <c r="H13" s="25">
        <f t="shared" si="0"/>
        <v>4</v>
      </c>
      <c r="I13" s="25">
        <f t="shared" si="0"/>
        <v>4</v>
      </c>
      <c r="J13" s="25">
        <f t="shared" si="0"/>
        <v>4</v>
      </c>
      <c r="K13" s="25">
        <f t="shared" si="0"/>
        <v>4</v>
      </c>
      <c r="L13" s="26">
        <f t="shared" si="0"/>
        <v>4</v>
      </c>
    </row>
    <row r="14" spans="1:14" s="27" customFormat="1" ht="10.35" customHeight="1" x14ac:dyDescent="0.25">
      <c r="A14" s="7">
        <v>10</v>
      </c>
      <c r="B14" s="25">
        <f t="shared" si="1"/>
        <v>3</v>
      </c>
      <c r="C14" s="25">
        <f t="shared" si="2"/>
        <v>3</v>
      </c>
      <c r="D14" s="25">
        <f t="shared" si="0"/>
        <v>3</v>
      </c>
      <c r="E14" s="25">
        <f t="shared" si="0"/>
        <v>3</v>
      </c>
      <c r="F14" s="25">
        <f t="shared" si="0"/>
        <v>4</v>
      </c>
      <c r="G14" s="25">
        <f t="shared" si="0"/>
        <v>4</v>
      </c>
      <c r="H14" s="25">
        <f t="shared" si="0"/>
        <v>4</v>
      </c>
      <c r="I14" s="25">
        <f t="shared" si="0"/>
        <v>4</v>
      </c>
      <c r="J14" s="25">
        <f t="shared" si="0"/>
        <v>4</v>
      </c>
      <c r="K14" s="25">
        <f t="shared" si="0"/>
        <v>5</v>
      </c>
      <c r="L14" s="26">
        <f t="shared" si="0"/>
        <v>5</v>
      </c>
    </row>
    <row r="15" spans="1:14" s="27" customFormat="1" ht="10.35" customHeight="1" x14ac:dyDescent="0.25">
      <c r="A15" s="7">
        <v>11</v>
      </c>
      <c r="B15" s="25">
        <f t="shared" si="1"/>
        <v>3</v>
      </c>
      <c r="C15" s="25">
        <f t="shared" si="2"/>
        <v>4</v>
      </c>
      <c r="D15" s="25">
        <f t="shared" ref="D15:L24" si="3">IF(D$3*$A15/30*$M$4*20/100&lt;0.5,ROUND(D$3*$A15/30*$M$3*20/100,0)+1,ROUND(D$3*$A15/30*$M$3*20/100,0)+ROUND(D$3*$A15/30*$M$4*20/100,0))</f>
        <v>4</v>
      </c>
      <c r="E15" s="25">
        <f t="shared" si="3"/>
        <v>4</v>
      </c>
      <c r="F15" s="25">
        <f t="shared" si="3"/>
        <v>4</v>
      </c>
      <c r="G15" s="25">
        <f t="shared" si="3"/>
        <v>4</v>
      </c>
      <c r="H15" s="25">
        <f t="shared" si="3"/>
        <v>4</v>
      </c>
      <c r="I15" s="25">
        <f t="shared" si="3"/>
        <v>5</v>
      </c>
      <c r="J15" s="25">
        <f t="shared" si="3"/>
        <v>5</v>
      </c>
      <c r="K15" s="25">
        <f t="shared" si="3"/>
        <v>5</v>
      </c>
      <c r="L15" s="26">
        <f t="shared" si="3"/>
        <v>5</v>
      </c>
    </row>
    <row r="16" spans="1:14" s="27" customFormat="1" ht="10.35" customHeight="1" x14ac:dyDescent="0.25">
      <c r="A16" s="7">
        <v>12</v>
      </c>
      <c r="B16" s="25">
        <f t="shared" si="1"/>
        <v>4</v>
      </c>
      <c r="C16" s="25">
        <f t="shared" si="2"/>
        <v>4</v>
      </c>
      <c r="D16" s="25">
        <f t="shared" si="3"/>
        <v>4</v>
      </c>
      <c r="E16" s="25">
        <f t="shared" si="3"/>
        <v>4</v>
      </c>
      <c r="F16" s="25">
        <f t="shared" si="3"/>
        <v>4</v>
      </c>
      <c r="G16" s="25">
        <f t="shared" si="3"/>
        <v>5</v>
      </c>
      <c r="H16" s="25">
        <f t="shared" si="3"/>
        <v>5</v>
      </c>
      <c r="I16" s="25">
        <f t="shared" si="3"/>
        <v>5</v>
      </c>
      <c r="J16" s="25">
        <f t="shared" si="3"/>
        <v>5</v>
      </c>
      <c r="K16" s="25">
        <f t="shared" si="3"/>
        <v>6</v>
      </c>
      <c r="L16" s="26">
        <f t="shared" si="3"/>
        <v>6</v>
      </c>
    </row>
    <row r="17" spans="1:12" s="27" customFormat="1" ht="10.35" customHeight="1" x14ac:dyDescent="0.25">
      <c r="A17" s="7">
        <v>13</v>
      </c>
      <c r="B17" s="25">
        <f t="shared" si="1"/>
        <v>4</v>
      </c>
      <c r="C17" s="25">
        <f t="shared" si="2"/>
        <v>4</v>
      </c>
      <c r="D17" s="25">
        <f t="shared" si="3"/>
        <v>4</v>
      </c>
      <c r="E17" s="25">
        <f t="shared" si="3"/>
        <v>5</v>
      </c>
      <c r="F17" s="25">
        <f t="shared" si="3"/>
        <v>5</v>
      </c>
      <c r="G17" s="25">
        <f t="shared" si="3"/>
        <v>5</v>
      </c>
      <c r="H17" s="25">
        <f t="shared" si="3"/>
        <v>5</v>
      </c>
      <c r="I17" s="25">
        <f t="shared" si="3"/>
        <v>5</v>
      </c>
      <c r="J17" s="25">
        <f t="shared" si="3"/>
        <v>6</v>
      </c>
      <c r="K17" s="25">
        <f t="shared" si="3"/>
        <v>6</v>
      </c>
      <c r="L17" s="26">
        <f t="shared" si="3"/>
        <v>6</v>
      </c>
    </row>
    <row r="18" spans="1:12" s="27" customFormat="1" ht="10.35" customHeight="1" x14ac:dyDescent="0.25">
      <c r="A18" s="7">
        <v>14</v>
      </c>
      <c r="B18" s="25">
        <f t="shared" si="1"/>
        <v>4</v>
      </c>
      <c r="C18" s="25">
        <f t="shared" si="2"/>
        <v>4</v>
      </c>
      <c r="D18" s="25">
        <f t="shared" si="3"/>
        <v>5</v>
      </c>
      <c r="E18" s="25">
        <f t="shared" si="3"/>
        <v>5</v>
      </c>
      <c r="F18" s="25">
        <f t="shared" si="3"/>
        <v>5</v>
      </c>
      <c r="G18" s="25">
        <f t="shared" si="3"/>
        <v>5</v>
      </c>
      <c r="H18" s="25">
        <f t="shared" si="3"/>
        <v>6</v>
      </c>
      <c r="I18" s="25">
        <f t="shared" si="3"/>
        <v>6</v>
      </c>
      <c r="J18" s="25">
        <f t="shared" si="3"/>
        <v>6</v>
      </c>
      <c r="K18" s="25">
        <f t="shared" si="3"/>
        <v>6</v>
      </c>
      <c r="L18" s="26">
        <f t="shared" si="3"/>
        <v>7</v>
      </c>
    </row>
    <row r="19" spans="1:12" s="27" customFormat="1" ht="10.35" customHeight="1" x14ac:dyDescent="0.25">
      <c r="A19" s="7">
        <v>15</v>
      </c>
      <c r="B19" s="25">
        <f t="shared" si="1"/>
        <v>5</v>
      </c>
      <c r="C19" s="25">
        <f t="shared" si="2"/>
        <v>5</v>
      </c>
      <c r="D19" s="25">
        <f t="shared" si="3"/>
        <v>5</v>
      </c>
      <c r="E19" s="25">
        <f t="shared" si="3"/>
        <v>5</v>
      </c>
      <c r="F19" s="25">
        <f t="shared" si="3"/>
        <v>5</v>
      </c>
      <c r="G19" s="25">
        <f t="shared" si="3"/>
        <v>6</v>
      </c>
      <c r="H19" s="25">
        <f t="shared" si="3"/>
        <v>6</v>
      </c>
      <c r="I19" s="25">
        <f t="shared" si="3"/>
        <v>6</v>
      </c>
      <c r="J19" s="25">
        <f t="shared" si="3"/>
        <v>7</v>
      </c>
      <c r="K19" s="25">
        <f t="shared" si="3"/>
        <v>7</v>
      </c>
      <c r="L19" s="26">
        <f t="shared" si="3"/>
        <v>7</v>
      </c>
    </row>
    <row r="20" spans="1:12" s="27" customFormat="1" ht="10.35" customHeight="1" x14ac:dyDescent="0.25">
      <c r="A20" s="7">
        <v>16</v>
      </c>
      <c r="B20" s="25">
        <f t="shared" si="1"/>
        <v>5</v>
      </c>
      <c r="C20" s="25">
        <f t="shared" si="2"/>
        <v>5</v>
      </c>
      <c r="D20" s="25">
        <f t="shared" si="3"/>
        <v>5</v>
      </c>
      <c r="E20" s="25">
        <f t="shared" si="3"/>
        <v>6</v>
      </c>
      <c r="F20" s="25">
        <f t="shared" si="3"/>
        <v>6</v>
      </c>
      <c r="G20" s="25">
        <f t="shared" si="3"/>
        <v>6</v>
      </c>
      <c r="H20" s="25">
        <f t="shared" si="3"/>
        <v>6</v>
      </c>
      <c r="I20" s="25">
        <f t="shared" si="3"/>
        <v>7</v>
      </c>
      <c r="J20" s="25">
        <f t="shared" si="3"/>
        <v>7</v>
      </c>
      <c r="K20" s="25">
        <f t="shared" si="3"/>
        <v>7</v>
      </c>
      <c r="L20" s="26">
        <f t="shared" si="3"/>
        <v>8</v>
      </c>
    </row>
    <row r="21" spans="1:12" s="27" customFormat="1" ht="10.35" customHeight="1" x14ac:dyDescent="0.25">
      <c r="A21" s="7">
        <v>17</v>
      </c>
      <c r="B21" s="25">
        <f t="shared" si="1"/>
        <v>5</v>
      </c>
      <c r="C21" s="25">
        <f t="shared" si="2"/>
        <v>5</v>
      </c>
      <c r="D21" s="25">
        <f t="shared" si="3"/>
        <v>6</v>
      </c>
      <c r="E21" s="25">
        <f t="shared" si="3"/>
        <v>6</v>
      </c>
      <c r="F21" s="25">
        <f t="shared" si="3"/>
        <v>6</v>
      </c>
      <c r="G21" s="25">
        <f t="shared" si="3"/>
        <v>7</v>
      </c>
      <c r="H21" s="25">
        <f t="shared" si="3"/>
        <v>7</v>
      </c>
      <c r="I21" s="25">
        <f t="shared" si="3"/>
        <v>7</v>
      </c>
      <c r="J21" s="25">
        <f t="shared" si="3"/>
        <v>7</v>
      </c>
      <c r="K21" s="25">
        <f t="shared" si="3"/>
        <v>8</v>
      </c>
      <c r="L21" s="26">
        <f t="shared" si="3"/>
        <v>8</v>
      </c>
    </row>
    <row r="22" spans="1:12" s="27" customFormat="1" ht="10.35" customHeight="1" x14ac:dyDescent="0.25">
      <c r="A22" s="7">
        <v>18</v>
      </c>
      <c r="B22" s="25">
        <f t="shared" si="1"/>
        <v>5</v>
      </c>
      <c r="C22" s="25">
        <f t="shared" si="2"/>
        <v>6</v>
      </c>
      <c r="D22" s="25">
        <f t="shared" si="3"/>
        <v>6</v>
      </c>
      <c r="E22" s="25">
        <f t="shared" si="3"/>
        <v>6</v>
      </c>
      <c r="F22" s="25">
        <f t="shared" si="3"/>
        <v>7</v>
      </c>
      <c r="G22" s="25">
        <f t="shared" si="3"/>
        <v>7</v>
      </c>
      <c r="H22" s="25">
        <f t="shared" si="3"/>
        <v>7</v>
      </c>
      <c r="I22" s="25">
        <f t="shared" si="3"/>
        <v>8</v>
      </c>
      <c r="J22" s="25">
        <f t="shared" si="3"/>
        <v>8</v>
      </c>
      <c r="K22" s="25">
        <f t="shared" si="3"/>
        <v>8</v>
      </c>
      <c r="L22" s="26">
        <f t="shared" si="3"/>
        <v>9</v>
      </c>
    </row>
    <row r="23" spans="1:12" s="27" customFormat="1" ht="10.35" customHeight="1" x14ac:dyDescent="0.25">
      <c r="A23" s="7">
        <v>19</v>
      </c>
      <c r="B23" s="25">
        <f t="shared" si="1"/>
        <v>6</v>
      </c>
      <c r="C23" s="25">
        <f t="shared" si="2"/>
        <v>6</v>
      </c>
      <c r="D23" s="25">
        <f t="shared" si="3"/>
        <v>6</v>
      </c>
      <c r="E23" s="25">
        <f t="shared" si="3"/>
        <v>7</v>
      </c>
      <c r="F23" s="25">
        <f t="shared" si="3"/>
        <v>7</v>
      </c>
      <c r="G23" s="25">
        <f t="shared" si="3"/>
        <v>7</v>
      </c>
      <c r="H23" s="25">
        <f t="shared" si="3"/>
        <v>8</v>
      </c>
      <c r="I23" s="25">
        <f t="shared" si="3"/>
        <v>8</v>
      </c>
      <c r="J23" s="25">
        <f t="shared" si="3"/>
        <v>8</v>
      </c>
      <c r="K23" s="25">
        <f t="shared" si="3"/>
        <v>9</v>
      </c>
      <c r="L23" s="26">
        <f t="shared" si="3"/>
        <v>9</v>
      </c>
    </row>
    <row r="24" spans="1:12" s="27" customFormat="1" ht="10.35" customHeight="1" x14ac:dyDescent="0.25">
      <c r="A24" s="7">
        <v>20</v>
      </c>
      <c r="B24" s="25">
        <f t="shared" si="1"/>
        <v>6</v>
      </c>
      <c r="C24" s="25">
        <f t="shared" si="2"/>
        <v>6</v>
      </c>
      <c r="D24" s="25">
        <f t="shared" si="3"/>
        <v>7</v>
      </c>
      <c r="E24" s="25">
        <f t="shared" si="3"/>
        <v>7</v>
      </c>
      <c r="F24" s="25">
        <f t="shared" si="3"/>
        <v>7</v>
      </c>
      <c r="G24" s="25">
        <f t="shared" si="3"/>
        <v>8</v>
      </c>
      <c r="H24" s="25">
        <f t="shared" si="3"/>
        <v>8</v>
      </c>
      <c r="I24" s="25">
        <f t="shared" si="3"/>
        <v>8</v>
      </c>
      <c r="J24" s="25">
        <f t="shared" si="3"/>
        <v>9</v>
      </c>
      <c r="K24" s="25">
        <f t="shared" si="3"/>
        <v>9</v>
      </c>
      <c r="L24" s="26">
        <f t="shared" si="3"/>
        <v>10</v>
      </c>
    </row>
    <row r="25" spans="1:12" s="27" customFormat="1" ht="10.35" customHeight="1" x14ac:dyDescent="0.25">
      <c r="A25" s="7">
        <v>21</v>
      </c>
      <c r="B25" s="25">
        <f t="shared" si="1"/>
        <v>6</v>
      </c>
      <c r="C25" s="25">
        <f t="shared" si="2"/>
        <v>7</v>
      </c>
      <c r="D25" s="25">
        <f t="shared" ref="D25:L34" si="4">IF(D$3*$A25/30*$M$4*20/100&lt;0.5,ROUND(D$3*$A25/30*$M$3*20/100,0)+1,ROUND(D$3*$A25/30*$M$3*20/100,0)+ROUND(D$3*$A25/30*$M$4*20/100,0))</f>
        <v>7</v>
      </c>
      <c r="E25" s="25">
        <f t="shared" si="4"/>
        <v>7</v>
      </c>
      <c r="F25" s="25">
        <f t="shared" si="4"/>
        <v>8</v>
      </c>
      <c r="G25" s="25">
        <f t="shared" si="4"/>
        <v>8</v>
      </c>
      <c r="H25" s="25">
        <f t="shared" si="4"/>
        <v>8</v>
      </c>
      <c r="I25" s="25">
        <f t="shared" si="4"/>
        <v>9</v>
      </c>
      <c r="J25" s="25">
        <f t="shared" si="4"/>
        <v>9</v>
      </c>
      <c r="K25" s="25">
        <f t="shared" si="4"/>
        <v>10</v>
      </c>
      <c r="L25" s="26">
        <f t="shared" si="4"/>
        <v>10</v>
      </c>
    </row>
    <row r="26" spans="1:12" s="27" customFormat="1" ht="10.35" customHeight="1" x14ac:dyDescent="0.25">
      <c r="A26" s="7">
        <v>22</v>
      </c>
      <c r="B26" s="25">
        <f t="shared" si="1"/>
        <v>7</v>
      </c>
      <c r="C26" s="25">
        <f t="shared" si="2"/>
        <v>7</v>
      </c>
      <c r="D26" s="25">
        <f t="shared" si="4"/>
        <v>7</v>
      </c>
      <c r="E26" s="25">
        <f t="shared" si="4"/>
        <v>8</v>
      </c>
      <c r="F26" s="25">
        <f t="shared" si="4"/>
        <v>8</v>
      </c>
      <c r="G26" s="25">
        <f t="shared" si="4"/>
        <v>8</v>
      </c>
      <c r="H26" s="25">
        <f t="shared" si="4"/>
        <v>9</v>
      </c>
      <c r="I26" s="25">
        <f t="shared" si="4"/>
        <v>9</v>
      </c>
      <c r="J26" s="25">
        <f t="shared" si="4"/>
        <v>10</v>
      </c>
      <c r="K26" s="25">
        <f t="shared" si="4"/>
        <v>10</v>
      </c>
      <c r="L26" s="26">
        <f t="shared" si="4"/>
        <v>11</v>
      </c>
    </row>
    <row r="27" spans="1:12" s="27" customFormat="1" ht="10.35" customHeight="1" x14ac:dyDescent="0.25">
      <c r="A27" s="7">
        <v>23</v>
      </c>
      <c r="B27" s="25">
        <f t="shared" si="1"/>
        <v>7</v>
      </c>
      <c r="C27" s="25">
        <f t="shared" si="2"/>
        <v>7</v>
      </c>
      <c r="D27" s="25">
        <f t="shared" si="4"/>
        <v>8</v>
      </c>
      <c r="E27" s="25">
        <f t="shared" si="4"/>
        <v>8</v>
      </c>
      <c r="F27" s="25">
        <f t="shared" si="4"/>
        <v>8</v>
      </c>
      <c r="G27" s="25">
        <f t="shared" si="4"/>
        <v>9</v>
      </c>
      <c r="H27" s="25">
        <f t="shared" si="4"/>
        <v>9</v>
      </c>
      <c r="I27" s="25">
        <f t="shared" si="4"/>
        <v>10</v>
      </c>
      <c r="J27" s="25">
        <f t="shared" si="4"/>
        <v>10</v>
      </c>
      <c r="K27" s="25">
        <f t="shared" si="4"/>
        <v>11</v>
      </c>
      <c r="L27" s="26">
        <f t="shared" si="4"/>
        <v>11</v>
      </c>
    </row>
    <row r="28" spans="1:12" s="27" customFormat="1" ht="10.35" customHeight="1" x14ac:dyDescent="0.25">
      <c r="A28" s="7">
        <v>24</v>
      </c>
      <c r="B28" s="25">
        <f t="shared" si="1"/>
        <v>7</v>
      </c>
      <c r="C28" s="25">
        <f t="shared" si="2"/>
        <v>8</v>
      </c>
      <c r="D28" s="25">
        <f t="shared" si="4"/>
        <v>8</v>
      </c>
      <c r="E28" s="25">
        <f t="shared" si="4"/>
        <v>8</v>
      </c>
      <c r="F28" s="25">
        <f t="shared" si="4"/>
        <v>9</v>
      </c>
      <c r="G28" s="25">
        <f t="shared" si="4"/>
        <v>9</v>
      </c>
      <c r="H28" s="25">
        <f t="shared" si="4"/>
        <v>10</v>
      </c>
      <c r="I28" s="25">
        <f t="shared" si="4"/>
        <v>10</v>
      </c>
      <c r="J28" s="25">
        <f t="shared" si="4"/>
        <v>11</v>
      </c>
      <c r="K28" s="25">
        <f t="shared" si="4"/>
        <v>11</v>
      </c>
      <c r="L28" s="26">
        <f t="shared" si="4"/>
        <v>12</v>
      </c>
    </row>
    <row r="29" spans="1:12" s="27" customFormat="1" ht="10.35" customHeight="1" x14ac:dyDescent="0.25">
      <c r="A29" s="7">
        <v>25</v>
      </c>
      <c r="B29" s="25">
        <f t="shared" si="1"/>
        <v>8</v>
      </c>
      <c r="C29" s="25">
        <f t="shared" si="2"/>
        <v>8</v>
      </c>
      <c r="D29" s="25">
        <f t="shared" si="4"/>
        <v>8</v>
      </c>
      <c r="E29" s="25">
        <f t="shared" si="4"/>
        <v>9</v>
      </c>
      <c r="F29" s="25">
        <f t="shared" si="4"/>
        <v>9</v>
      </c>
      <c r="G29" s="25">
        <f t="shared" si="4"/>
        <v>10</v>
      </c>
      <c r="H29" s="25">
        <f t="shared" si="4"/>
        <v>10</v>
      </c>
      <c r="I29" s="25">
        <f t="shared" si="4"/>
        <v>11</v>
      </c>
      <c r="J29" s="25">
        <f t="shared" si="4"/>
        <v>11</v>
      </c>
      <c r="K29" s="25">
        <f t="shared" si="4"/>
        <v>11</v>
      </c>
      <c r="L29" s="26">
        <f t="shared" si="4"/>
        <v>12</v>
      </c>
    </row>
    <row r="30" spans="1:12" s="27" customFormat="1" ht="10.35" customHeight="1" x14ac:dyDescent="0.25">
      <c r="A30" s="7">
        <v>26</v>
      </c>
      <c r="B30" s="25">
        <f t="shared" si="1"/>
        <v>8</v>
      </c>
      <c r="C30" s="25">
        <f t="shared" si="2"/>
        <v>8</v>
      </c>
      <c r="D30" s="25">
        <f t="shared" si="4"/>
        <v>9</v>
      </c>
      <c r="E30" s="25">
        <f t="shared" si="4"/>
        <v>9</v>
      </c>
      <c r="F30" s="25">
        <f t="shared" si="4"/>
        <v>9</v>
      </c>
      <c r="G30" s="25">
        <f t="shared" si="4"/>
        <v>10</v>
      </c>
      <c r="H30" s="25">
        <f t="shared" si="4"/>
        <v>10</v>
      </c>
      <c r="I30" s="25">
        <f t="shared" si="4"/>
        <v>11</v>
      </c>
      <c r="J30" s="25">
        <f t="shared" si="4"/>
        <v>11</v>
      </c>
      <c r="K30" s="25">
        <f t="shared" si="4"/>
        <v>12</v>
      </c>
      <c r="L30" s="26">
        <f t="shared" si="4"/>
        <v>13</v>
      </c>
    </row>
    <row r="31" spans="1:12" s="27" customFormat="1" ht="10.35" customHeight="1" x14ac:dyDescent="0.25">
      <c r="A31" s="7">
        <v>27</v>
      </c>
      <c r="B31" s="25">
        <f t="shared" si="1"/>
        <v>8</v>
      </c>
      <c r="C31" s="25">
        <f t="shared" si="2"/>
        <v>9</v>
      </c>
      <c r="D31" s="25">
        <f t="shared" si="4"/>
        <v>9</v>
      </c>
      <c r="E31" s="25">
        <f t="shared" si="4"/>
        <v>9</v>
      </c>
      <c r="F31" s="25">
        <f t="shared" si="4"/>
        <v>10</v>
      </c>
      <c r="G31" s="25">
        <f t="shared" si="4"/>
        <v>10</v>
      </c>
      <c r="H31" s="25">
        <f t="shared" si="4"/>
        <v>11</v>
      </c>
      <c r="I31" s="25">
        <f t="shared" si="4"/>
        <v>11</v>
      </c>
      <c r="J31" s="25">
        <f t="shared" si="4"/>
        <v>12</v>
      </c>
      <c r="K31" s="25">
        <f t="shared" si="4"/>
        <v>12</v>
      </c>
      <c r="L31" s="26">
        <f t="shared" si="4"/>
        <v>13</v>
      </c>
    </row>
    <row r="32" spans="1:12" s="27" customFormat="1" ht="10.35" customHeight="1" x14ac:dyDescent="0.25">
      <c r="A32" s="7">
        <v>28</v>
      </c>
      <c r="B32" s="25">
        <f t="shared" si="1"/>
        <v>9</v>
      </c>
      <c r="C32" s="25">
        <f t="shared" si="2"/>
        <v>9</v>
      </c>
      <c r="D32" s="25">
        <f t="shared" si="4"/>
        <v>9</v>
      </c>
      <c r="E32" s="25">
        <f t="shared" si="4"/>
        <v>10</v>
      </c>
      <c r="F32" s="25">
        <f t="shared" si="4"/>
        <v>10</v>
      </c>
      <c r="G32" s="25">
        <f t="shared" si="4"/>
        <v>11</v>
      </c>
      <c r="H32" s="25">
        <f t="shared" si="4"/>
        <v>11</v>
      </c>
      <c r="I32" s="25">
        <f t="shared" si="4"/>
        <v>12</v>
      </c>
      <c r="J32" s="25">
        <f t="shared" si="4"/>
        <v>12</v>
      </c>
      <c r="K32" s="25">
        <f t="shared" si="4"/>
        <v>13</v>
      </c>
      <c r="L32" s="26">
        <f t="shared" si="4"/>
        <v>14</v>
      </c>
    </row>
    <row r="33" spans="1:12" s="27" customFormat="1" ht="10.35" customHeight="1" x14ac:dyDescent="0.25">
      <c r="A33" s="7">
        <v>29</v>
      </c>
      <c r="B33" s="25">
        <f t="shared" si="1"/>
        <v>9</v>
      </c>
      <c r="C33" s="25">
        <f t="shared" si="2"/>
        <v>9</v>
      </c>
      <c r="D33" s="25">
        <f t="shared" si="4"/>
        <v>10</v>
      </c>
      <c r="E33" s="25">
        <f t="shared" si="4"/>
        <v>10</v>
      </c>
      <c r="F33" s="25">
        <f t="shared" si="4"/>
        <v>11</v>
      </c>
      <c r="G33" s="25">
        <f t="shared" si="4"/>
        <v>11</v>
      </c>
      <c r="H33" s="25">
        <f t="shared" si="4"/>
        <v>12</v>
      </c>
      <c r="I33" s="25">
        <f t="shared" si="4"/>
        <v>12</v>
      </c>
      <c r="J33" s="25">
        <f t="shared" si="4"/>
        <v>13</v>
      </c>
      <c r="K33" s="25">
        <f t="shared" si="4"/>
        <v>13</v>
      </c>
      <c r="L33" s="26">
        <f t="shared" si="4"/>
        <v>14</v>
      </c>
    </row>
    <row r="34" spans="1:12" s="27" customFormat="1" ht="10.35" customHeight="1" x14ac:dyDescent="0.25">
      <c r="A34" s="7">
        <v>30</v>
      </c>
      <c r="B34" s="25">
        <f t="shared" si="1"/>
        <v>9</v>
      </c>
      <c r="C34" s="25">
        <f t="shared" si="2"/>
        <v>10</v>
      </c>
      <c r="D34" s="25">
        <f t="shared" si="4"/>
        <v>10</v>
      </c>
      <c r="E34" s="25">
        <f t="shared" si="4"/>
        <v>10</v>
      </c>
      <c r="F34" s="25">
        <f t="shared" si="4"/>
        <v>11</v>
      </c>
      <c r="G34" s="25">
        <f t="shared" si="4"/>
        <v>12</v>
      </c>
      <c r="H34" s="25">
        <f t="shared" si="4"/>
        <v>12</v>
      </c>
      <c r="I34" s="25">
        <f t="shared" si="4"/>
        <v>13</v>
      </c>
      <c r="J34" s="25">
        <f t="shared" si="4"/>
        <v>13</v>
      </c>
      <c r="K34" s="25">
        <f t="shared" si="4"/>
        <v>14</v>
      </c>
      <c r="L34" s="26">
        <f t="shared" si="4"/>
        <v>15</v>
      </c>
    </row>
    <row r="35" spans="1:12" ht="3" customHeight="1" x14ac:dyDescent="0.2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50"/>
      <c r="L35" s="8"/>
    </row>
    <row r="36" spans="1:12" ht="17.25" customHeight="1" x14ac:dyDescent="0.25">
      <c r="A36" s="55"/>
      <c r="B36" s="9" t="s">
        <v>1</v>
      </c>
      <c r="C36" s="9" t="s">
        <v>12</v>
      </c>
      <c r="D36" s="9" t="s">
        <v>13</v>
      </c>
      <c r="E36" s="9" t="s">
        <v>14</v>
      </c>
      <c r="F36" s="9"/>
      <c r="G36" s="9"/>
      <c r="H36" s="9"/>
      <c r="I36" s="9"/>
      <c r="J36" s="9"/>
      <c r="K36" s="9"/>
      <c r="L36" s="10"/>
    </row>
    <row r="37" spans="1:12" ht="6.75" customHeight="1" x14ac:dyDescent="0.25">
      <c r="A37" s="56"/>
      <c r="B37" s="43">
        <v>40100</v>
      </c>
      <c r="C37" s="43">
        <v>42000</v>
      </c>
      <c r="D37" s="43">
        <v>43900</v>
      </c>
      <c r="E37" s="43">
        <v>45800</v>
      </c>
      <c r="F37" s="43"/>
      <c r="G37" s="43"/>
      <c r="H37" s="43"/>
      <c r="I37" s="43"/>
      <c r="J37" s="45"/>
      <c r="K37" s="45"/>
      <c r="L37" s="39"/>
    </row>
    <row r="38" spans="1:12" ht="8.25" customHeight="1" x14ac:dyDescent="0.25">
      <c r="A38" s="57"/>
      <c r="B38" s="44"/>
      <c r="C38" s="44"/>
      <c r="D38" s="44"/>
      <c r="E38" s="44"/>
      <c r="F38" s="44"/>
      <c r="G38" s="44"/>
      <c r="H38" s="44"/>
      <c r="I38" s="44"/>
      <c r="J38" s="46"/>
      <c r="K38" s="46"/>
      <c r="L38" s="40"/>
    </row>
    <row r="39" spans="1:12" s="27" customFormat="1" ht="10.35" customHeight="1" x14ac:dyDescent="0.25">
      <c r="A39" s="7">
        <v>1</v>
      </c>
      <c r="B39" s="11">
        <f t="shared" ref="B39:E68" si="5">IF(B$37*$A39/30*$M$4*20/100&lt;0.5,ROUND(B$37*$A39/30*$M$3*20/100,0)+1,ROUND(B$37*$A39/30*$M$3*20/100,0)+ROUND(B$37*$A39/30*$M$4*20/100,0))</f>
        <v>1</v>
      </c>
      <c r="C39" s="11">
        <f t="shared" si="5"/>
        <v>1</v>
      </c>
      <c r="D39" s="11">
        <f t="shared" si="5"/>
        <v>1</v>
      </c>
      <c r="E39" s="11">
        <f t="shared" si="5"/>
        <v>1</v>
      </c>
      <c r="F39" s="11"/>
      <c r="G39" s="11"/>
      <c r="H39" s="11"/>
      <c r="I39" s="11"/>
      <c r="J39" s="11"/>
      <c r="K39" s="11"/>
      <c r="L39" s="28"/>
    </row>
    <row r="40" spans="1:12" s="27" customFormat="1" ht="10.35" customHeight="1" x14ac:dyDescent="0.25">
      <c r="A40" s="7">
        <v>2</v>
      </c>
      <c r="B40" s="11">
        <f t="shared" si="5"/>
        <v>1</v>
      </c>
      <c r="C40" s="11">
        <f t="shared" si="5"/>
        <v>1</v>
      </c>
      <c r="D40" s="11">
        <f t="shared" si="5"/>
        <v>1</v>
      </c>
      <c r="E40" s="11">
        <f t="shared" si="5"/>
        <v>1</v>
      </c>
      <c r="F40" s="11"/>
      <c r="G40" s="11"/>
      <c r="H40" s="11"/>
      <c r="I40" s="11"/>
      <c r="J40" s="11"/>
      <c r="K40" s="11"/>
      <c r="L40" s="28"/>
    </row>
    <row r="41" spans="1:12" s="27" customFormat="1" ht="10.35" customHeight="1" x14ac:dyDescent="0.25">
      <c r="A41" s="7">
        <v>3</v>
      </c>
      <c r="B41" s="11">
        <f t="shared" si="5"/>
        <v>2</v>
      </c>
      <c r="C41" s="11">
        <f t="shared" si="5"/>
        <v>2</v>
      </c>
      <c r="D41" s="11">
        <f t="shared" si="5"/>
        <v>2</v>
      </c>
      <c r="E41" s="11">
        <f t="shared" si="5"/>
        <v>2</v>
      </c>
      <c r="F41" s="11"/>
      <c r="G41" s="11"/>
      <c r="H41" s="11"/>
      <c r="I41" s="11"/>
      <c r="J41" s="11"/>
      <c r="K41" s="11"/>
      <c r="L41" s="28"/>
    </row>
    <row r="42" spans="1:12" s="27" customFormat="1" ht="10.35" customHeight="1" x14ac:dyDescent="0.25">
      <c r="A42" s="7">
        <v>4</v>
      </c>
      <c r="B42" s="11">
        <f t="shared" si="5"/>
        <v>2</v>
      </c>
      <c r="C42" s="11">
        <f t="shared" si="5"/>
        <v>2</v>
      </c>
      <c r="D42" s="11">
        <f t="shared" si="5"/>
        <v>2</v>
      </c>
      <c r="E42" s="11">
        <f t="shared" si="5"/>
        <v>2</v>
      </c>
      <c r="F42" s="11"/>
      <c r="G42" s="11"/>
      <c r="H42" s="11"/>
      <c r="I42" s="11"/>
      <c r="J42" s="11"/>
      <c r="K42" s="11"/>
      <c r="L42" s="28"/>
    </row>
    <row r="43" spans="1:12" s="27" customFormat="1" ht="10.35" customHeight="1" x14ac:dyDescent="0.25">
      <c r="A43" s="7">
        <v>5</v>
      </c>
      <c r="B43" s="11">
        <f t="shared" si="5"/>
        <v>3</v>
      </c>
      <c r="C43" s="11">
        <f t="shared" si="5"/>
        <v>3</v>
      </c>
      <c r="D43" s="11">
        <f t="shared" si="5"/>
        <v>3</v>
      </c>
      <c r="E43" s="11">
        <f t="shared" si="5"/>
        <v>3</v>
      </c>
      <c r="F43" s="11"/>
      <c r="G43" s="11"/>
      <c r="H43" s="11"/>
      <c r="I43" s="11"/>
      <c r="J43" s="11"/>
      <c r="K43" s="11"/>
      <c r="L43" s="28"/>
    </row>
    <row r="44" spans="1:12" s="27" customFormat="1" ht="10.35" customHeight="1" x14ac:dyDescent="0.25">
      <c r="A44" s="7">
        <v>6</v>
      </c>
      <c r="B44" s="11">
        <f t="shared" si="5"/>
        <v>3</v>
      </c>
      <c r="C44" s="11">
        <f t="shared" si="5"/>
        <v>3</v>
      </c>
      <c r="D44" s="11">
        <f t="shared" si="5"/>
        <v>3</v>
      </c>
      <c r="E44" s="11">
        <f t="shared" si="5"/>
        <v>3</v>
      </c>
      <c r="F44" s="11"/>
      <c r="G44" s="11"/>
      <c r="H44" s="11"/>
      <c r="I44" s="11"/>
      <c r="J44" s="11"/>
      <c r="K44" s="11"/>
      <c r="L44" s="28"/>
    </row>
    <row r="45" spans="1:12" s="27" customFormat="1" ht="10.35" customHeight="1" x14ac:dyDescent="0.25">
      <c r="A45" s="7">
        <v>7</v>
      </c>
      <c r="B45" s="11">
        <f t="shared" si="5"/>
        <v>4</v>
      </c>
      <c r="C45" s="11">
        <f t="shared" si="5"/>
        <v>4</v>
      </c>
      <c r="D45" s="11">
        <f t="shared" si="5"/>
        <v>4</v>
      </c>
      <c r="E45" s="11">
        <f t="shared" si="5"/>
        <v>4</v>
      </c>
      <c r="F45" s="11"/>
      <c r="G45" s="11"/>
      <c r="H45" s="11"/>
      <c r="I45" s="11"/>
      <c r="J45" s="11"/>
      <c r="K45" s="11"/>
      <c r="L45" s="28"/>
    </row>
    <row r="46" spans="1:12" s="27" customFormat="1" ht="10.35" customHeight="1" x14ac:dyDescent="0.25">
      <c r="A46" s="7">
        <v>8</v>
      </c>
      <c r="B46" s="11">
        <f t="shared" si="5"/>
        <v>4</v>
      </c>
      <c r="C46" s="11">
        <f t="shared" si="5"/>
        <v>4</v>
      </c>
      <c r="D46" s="11">
        <f t="shared" si="5"/>
        <v>4</v>
      </c>
      <c r="E46" s="11">
        <f t="shared" si="5"/>
        <v>5</v>
      </c>
      <c r="F46" s="11"/>
      <c r="G46" s="11"/>
      <c r="H46" s="11"/>
      <c r="I46" s="11"/>
      <c r="J46" s="11"/>
      <c r="K46" s="11"/>
      <c r="L46" s="28"/>
    </row>
    <row r="47" spans="1:12" s="27" customFormat="1" ht="10.35" customHeight="1" x14ac:dyDescent="0.25">
      <c r="A47" s="7">
        <v>9</v>
      </c>
      <c r="B47" s="11">
        <f t="shared" si="5"/>
        <v>5</v>
      </c>
      <c r="C47" s="11">
        <f t="shared" si="5"/>
        <v>5</v>
      </c>
      <c r="D47" s="11">
        <f t="shared" si="5"/>
        <v>5</v>
      </c>
      <c r="E47" s="11">
        <f t="shared" si="5"/>
        <v>5</v>
      </c>
      <c r="F47" s="11"/>
      <c r="G47" s="11"/>
      <c r="H47" s="11"/>
      <c r="I47" s="11"/>
      <c r="J47" s="11"/>
      <c r="K47" s="11"/>
      <c r="L47" s="28"/>
    </row>
    <row r="48" spans="1:12" s="27" customFormat="1" ht="10.35" customHeight="1" x14ac:dyDescent="0.25">
      <c r="A48" s="7">
        <v>10</v>
      </c>
      <c r="B48" s="11">
        <f t="shared" si="5"/>
        <v>5</v>
      </c>
      <c r="C48" s="11">
        <f t="shared" si="5"/>
        <v>5</v>
      </c>
      <c r="D48" s="11">
        <f t="shared" si="5"/>
        <v>6</v>
      </c>
      <c r="E48" s="11">
        <f t="shared" si="5"/>
        <v>6</v>
      </c>
      <c r="F48" s="11"/>
      <c r="G48" s="11"/>
      <c r="H48" s="11"/>
      <c r="I48" s="11"/>
      <c r="J48" s="11"/>
      <c r="K48" s="11"/>
      <c r="L48" s="28"/>
    </row>
    <row r="49" spans="1:12" s="27" customFormat="1" ht="10.35" customHeight="1" x14ac:dyDescent="0.25">
      <c r="A49" s="7">
        <v>11</v>
      </c>
      <c r="B49" s="11">
        <f t="shared" si="5"/>
        <v>6</v>
      </c>
      <c r="C49" s="11">
        <f t="shared" si="5"/>
        <v>6</v>
      </c>
      <c r="D49" s="11">
        <f t="shared" si="5"/>
        <v>6</v>
      </c>
      <c r="E49" s="11">
        <f t="shared" si="5"/>
        <v>6</v>
      </c>
      <c r="F49" s="11"/>
      <c r="G49" s="11"/>
      <c r="H49" s="11"/>
      <c r="I49" s="11"/>
      <c r="J49" s="11"/>
      <c r="K49" s="11"/>
      <c r="L49" s="28"/>
    </row>
    <row r="50" spans="1:12" s="27" customFormat="1" ht="10.35" customHeight="1" x14ac:dyDescent="0.25">
      <c r="A50" s="7">
        <v>12</v>
      </c>
      <c r="B50" s="11">
        <f t="shared" si="5"/>
        <v>6</v>
      </c>
      <c r="C50" s="11">
        <f t="shared" si="5"/>
        <v>6</v>
      </c>
      <c r="D50" s="11">
        <f t="shared" si="5"/>
        <v>7</v>
      </c>
      <c r="E50" s="11">
        <f t="shared" si="5"/>
        <v>7</v>
      </c>
      <c r="F50" s="11"/>
      <c r="G50" s="11"/>
      <c r="H50" s="11"/>
      <c r="I50" s="11"/>
      <c r="J50" s="11"/>
      <c r="K50" s="11"/>
      <c r="L50" s="28"/>
    </row>
    <row r="51" spans="1:12" s="27" customFormat="1" ht="10.35" customHeight="1" x14ac:dyDescent="0.25">
      <c r="A51" s="7">
        <v>13</v>
      </c>
      <c r="B51" s="11">
        <f t="shared" si="5"/>
        <v>7</v>
      </c>
      <c r="C51" s="11">
        <f t="shared" si="5"/>
        <v>7</v>
      </c>
      <c r="D51" s="11">
        <f t="shared" si="5"/>
        <v>7</v>
      </c>
      <c r="E51" s="11">
        <f t="shared" si="5"/>
        <v>8</v>
      </c>
      <c r="F51" s="11"/>
      <c r="G51" s="11"/>
      <c r="H51" s="11"/>
      <c r="I51" s="11"/>
      <c r="J51" s="11"/>
      <c r="K51" s="11"/>
      <c r="L51" s="28"/>
    </row>
    <row r="52" spans="1:12" s="27" customFormat="1" ht="10.35" customHeight="1" x14ac:dyDescent="0.25">
      <c r="A52" s="7">
        <v>14</v>
      </c>
      <c r="B52" s="11">
        <f t="shared" si="5"/>
        <v>7</v>
      </c>
      <c r="C52" s="11">
        <f t="shared" si="5"/>
        <v>7</v>
      </c>
      <c r="D52" s="11">
        <f t="shared" si="5"/>
        <v>8</v>
      </c>
      <c r="E52" s="11">
        <f t="shared" si="5"/>
        <v>8</v>
      </c>
      <c r="F52" s="11"/>
      <c r="G52" s="11"/>
      <c r="H52" s="11"/>
      <c r="I52" s="11"/>
      <c r="J52" s="11"/>
      <c r="K52" s="11"/>
      <c r="L52" s="28"/>
    </row>
    <row r="53" spans="1:12" s="27" customFormat="1" ht="10.35" customHeight="1" x14ac:dyDescent="0.25">
      <c r="A53" s="7">
        <v>15</v>
      </c>
      <c r="B53" s="11">
        <f t="shared" si="5"/>
        <v>8</v>
      </c>
      <c r="C53" s="11">
        <f t="shared" si="5"/>
        <v>8</v>
      </c>
      <c r="D53" s="11">
        <f t="shared" si="5"/>
        <v>8</v>
      </c>
      <c r="E53" s="11">
        <f t="shared" si="5"/>
        <v>9</v>
      </c>
      <c r="F53" s="11"/>
      <c r="G53" s="11"/>
      <c r="H53" s="11"/>
      <c r="I53" s="11"/>
      <c r="J53" s="11"/>
      <c r="K53" s="11"/>
      <c r="L53" s="28"/>
    </row>
    <row r="54" spans="1:12" s="27" customFormat="1" ht="10.35" customHeight="1" x14ac:dyDescent="0.25">
      <c r="A54" s="7">
        <v>16</v>
      </c>
      <c r="B54" s="11">
        <f t="shared" si="5"/>
        <v>8</v>
      </c>
      <c r="C54" s="11">
        <f t="shared" si="5"/>
        <v>9</v>
      </c>
      <c r="D54" s="11">
        <f t="shared" si="5"/>
        <v>9</v>
      </c>
      <c r="E54" s="11">
        <f t="shared" si="5"/>
        <v>9</v>
      </c>
      <c r="F54" s="11"/>
      <c r="G54" s="11"/>
      <c r="H54" s="11"/>
      <c r="I54" s="11"/>
      <c r="J54" s="11"/>
      <c r="K54" s="11"/>
      <c r="L54" s="28"/>
    </row>
    <row r="55" spans="1:12" s="27" customFormat="1" ht="10.35" customHeight="1" x14ac:dyDescent="0.25">
      <c r="A55" s="7">
        <v>17</v>
      </c>
      <c r="B55" s="11">
        <f t="shared" si="5"/>
        <v>9</v>
      </c>
      <c r="C55" s="11">
        <f t="shared" si="5"/>
        <v>9</v>
      </c>
      <c r="D55" s="11">
        <f t="shared" si="5"/>
        <v>9</v>
      </c>
      <c r="E55" s="11">
        <f t="shared" si="5"/>
        <v>10</v>
      </c>
      <c r="F55" s="11"/>
      <c r="G55" s="11"/>
      <c r="H55" s="11"/>
      <c r="I55" s="11"/>
      <c r="J55" s="11"/>
      <c r="K55" s="11"/>
      <c r="L55" s="28"/>
    </row>
    <row r="56" spans="1:12" s="27" customFormat="1" ht="10.35" customHeight="1" x14ac:dyDescent="0.25">
      <c r="A56" s="7">
        <v>18</v>
      </c>
      <c r="B56" s="11">
        <f t="shared" si="5"/>
        <v>9</v>
      </c>
      <c r="C56" s="11">
        <f t="shared" si="5"/>
        <v>10</v>
      </c>
      <c r="D56" s="11">
        <f t="shared" si="5"/>
        <v>10</v>
      </c>
      <c r="E56" s="11">
        <f t="shared" si="5"/>
        <v>10</v>
      </c>
      <c r="F56" s="11"/>
      <c r="G56" s="11"/>
      <c r="H56" s="11"/>
      <c r="I56" s="11"/>
      <c r="J56" s="11"/>
      <c r="K56" s="11"/>
      <c r="L56" s="28"/>
    </row>
    <row r="57" spans="1:12" s="27" customFormat="1" ht="10.35" customHeight="1" x14ac:dyDescent="0.25">
      <c r="A57" s="7">
        <v>19</v>
      </c>
      <c r="B57" s="11">
        <f t="shared" si="5"/>
        <v>10</v>
      </c>
      <c r="C57" s="11">
        <f t="shared" si="5"/>
        <v>10</v>
      </c>
      <c r="D57" s="11">
        <f t="shared" si="5"/>
        <v>11</v>
      </c>
      <c r="E57" s="11">
        <f t="shared" si="5"/>
        <v>11</v>
      </c>
      <c r="F57" s="11"/>
      <c r="G57" s="11"/>
      <c r="H57" s="11"/>
      <c r="I57" s="11"/>
      <c r="J57" s="11"/>
      <c r="K57" s="11"/>
      <c r="L57" s="28"/>
    </row>
    <row r="58" spans="1:12" s="27" customFormat="1" ht="10.35" customHeight="1" x14ac:dyDescent="0.25">
      <c r="A58" s="7">
        <v>20</v>
      </c>
      <c r="B58" s="11">
        <f t="shared" si="5"/>
        <v>10</v>
      </c>
      <c r="C58" s="11">
        <f t="shared" si="5"/>
        <v>11</v>
      </c>
      <c r="D58" s="11">
        <f t="shared" si="5"/>
        <v>11</v>
      </c>
      <c r="E58" s="11">
        <f t="shared" si="5"/>
        <v>12</v>
      </c>
      <c r="F58" s="11"/>
      <c r="G58" s="11"/>
      <c r="H58" s="11"/>
      <c r="I58" s="11"/>
      <c r="J58" s="11"/>
      <c r="K58" s="11"/>
      <c r="L58" s="28"/>
    </row>
    <row r="59" spans="1:12" s="27" customFormat="1" ht="10.35" customHeight="1" x14ac:dyDescent="0.25">
      <c r="A59" s="7">
        <v>21</v>
      </c>
      <c r="B59" s="11">
        <f t="shared" si="5"/>
        <v>11</v>
      </c>
      <c r="C59" s="11">
        <f t="shared" si="5"/>
        <v>11</v>
      </c>
      <c r="D59" s="11">
        <f t="shared" si="5"/>
        <v>12</v>
      </c>
      <c r="E59" s="11">
        <f t="shared" si="5"/>
        <v>12</v>
      </c>
      <c r="F59" s="11"/>
      <c r="G59" s="11"/>
      <c r="H59" s="11"/>
      <c r="I59" s="11"/>
      <c r="J59" s="11"/>
      <c r="K59" s="11"/>
      <c r="L59" s="28"/>
    </row>
    <row r="60" spans="1:12" s="27" customFormat="1" ht="10.35" customHeight="1" x14ac:dyDescent="0.25">
      <c r="A60" s="7">
        <v>22</v>
      </c>
      <c r="B60" s="11">
        <f t="shared" si="5"/>
        <v>11</v>
      </c>
      <c r="C60" s="11">
        <f t="shared" si="5"/>
        <v>12</v>
      </c>
      <c r="D60" s="11">
        <f t="shared" si="5"/>
        <v>12</v>
      </c>
      <c r="E60" s="11">
        <f t="shared" si="5"/>
        <v>13</v>
      </c>
      <c r="F60" s="11"/>
      <c r="G60" s="11"/>
      <c r="H60" s="11"/>
      <c r="I60" s="11"/>
      <c r="J60" s="11"/>
      <c r="K60" s="11"/>
      <c r="L60" s="28"/>
    </row>
    <row r="61" spans="1:12" s="27" customFormat="1" ht="10.35" customHeight="1" x14ac:dyDescent="0.25">
      <c r="A61" s="7">
        <v>23</v>
      </c>
      <c r="B61" s="11">
        <f t="shared" si="5"/>
        <v>12</v>
      </c>
      <c r="C61" s="11">
        <f t="shared" si="5"/>
        <v>12</v>
      </c>
      <c r="D61" s="11">
        <f t="shared" si="5"/>
        <v>13</v>
      </c>
      <c r="E61" s="11">
        <f t="shared" si="5"/>
        <v>13</v>
      </c>
      <c r="F61" s="11"/>
      <c r="G61" s="11"/>
      <c r="H61" s="11"/>
      <c r="I61" s="11"/>
      <c r="J61" s="11"/>
      <c r="K61" s="11"/>
      <c r="L61" s="28"/>
    </row>
    <row r="62" spans="1:12" s="27" customFormat="1" ht="10.35" customHeight="1" x14ac:dyDescent="0.25">
      <c r="A62" s="7">
        <v>24</v>
      </c>
      <c r="B62" s="11">
        <f t="shared" si="5"/>
        <v>12</v>
      </c>
      <c r="C62" s="11">
        <f t="shared" si="5"/>
        <v>13</v>
      </c>
      <c r="D62" s="11">
        <f t="shared" si="5"/>
        <v>13</v>
      </c>
      <c r="E62" s="11">
        <f t="shared" si="5"/>
        <v>14</v>
      </c>
      <c r="F62" s="11"/>
      <c r="G62" s="11"/>
      <c r="H62" s="11"/>
      <c r="I62" s="11"/>
      <c r="J62" s="11"/>
      <c r="K62" s="11"/>
      <c r="L62" s="28"/>
    </row>
    <row r="63" spans="1:12" s="27" customFormat="1" ht="10.35" customHeight="1" x14ac:dyDescent="0.25">
      <c r="A63" s="7">
        <v>25</v>
      </c>
      <c r="B63" s="11">
        <f t="shared" si="5"/>
        <v>13</v>
      </c>
      <c r="C63" s="11">
        <f t="shared" si="5"/>
        <v>13</v>
      </c>
      <c r="D63" s="11">
        <f t="shared" si="5"/>
        <v>14</v>
      </c>
      <c r="E63" s="11">
        <f t="shared" si="5"/>
        <v>15</v>
      </c>
      <c r="F63" s="11"/>
      <c r="G63" s="11"/>
      <c r="H63" s="11"/>
      <c r="I63" s="11"/>
      <c r="J63" s="11"/>
      <c r="K63" s="11"/>
      <c r="L63" s="28"/>
    </row>
    <row r="64" spans="1:12" s="27" customFormat="1" ht="10.35" customHeight="1" x14ac:dyDescent="0.25">
      <c r="A64" s="7">
        <v>26</v>
      </c>
      <c r="B64" s="11">
        <f t="shared" si="5"/>
        <v>13</v>
      </c>
      <c r="C64" s="11">
        <f t="shared" si="5"/>
        <v>14</v>
      </c>
      <c r="D64" s="11">
        <f t="shared" si="5"/>
        <v>14</v>
      </c>
      <c r="E64" s="11">
        <f t="shared" si="5"/>
        <v>15</v>
      </c>
      <c r="F64" s="11"/>
      <c r="G64" s="11"/>
      <c r="H64" s="11"/>
      <c r="I64" s="11"/>
      <c r="J64" s="11"/>
      <c r="K64" s="11"/>
      <c r="L64" s="28"/>
    </row>
    <row r="65" spans="1:256" s="27" customFormat="1" ht="10.35" customHeight="1" x14ac:dyDescent="0.25">
      <c r="A65" s="7">
        <v>27</v>
      </c>
      <c r="B65" s="11">
        <f t="shared" si="5"/>
        <v>14</v>
      </c>
      <c r="C65" s="11">
        <f t="shared" si="5"/>
        <v>14</v>
      </c>
      <c r="D65" s="11">
        <f t="shared" si="5"/>
        <v>15</v>
      </c>
      <c r="E65" s="11">
        <f t="shared" si="5"/>
        <v>16</v>
      </c>
      <c r="F65" s="11"/>
      <c r="G65" s="11"/>
      <c r="H65" s="11"/>
      <c r="I65" s="11"/>
      <c r="J65" s="11"/>
      <c r="K65" s="11"/>
      <c r="L65" s="28"/>
    </row>
    <row r="66" spans="1:256" s="27" customFormat="1" ht="10.35" customHeight="1" x14ac:dyDescent="0.25">
      <c r="A66" s="7">
        <v>28</v>
      </c>
      <c r="B66" s="11">
        <f t="shared" si="5"/>
        <v>14</v>
      </c>
      <c r="C66" s="11">
        <f t="shared" si="5"/>
        <v>15</v>
      </c>
      <c r="D66" s="11">
        <f t="shared" si="5"/>
        <v>16</v>
      </c>
      <c r="E66" s="11">
        <f t="shared" si="5"/>
        <v>16</v>
      </c>
      <c r="F66" s="11"/>
      <c r="G66" s="11"/>
      <c r="H66" s="11"/>
      <c r="I66" s="11"/>
      <c r="J66" s="11"/>
      <c r="K66" s="11"/>
      <c r="L66" s="28"/>
    </row>
    <row r="67" spans="1:256" s="27" customFormat="1" ht="10.35" customHeight="1" x14ac:dyDescent="0.25">
      <c r="A67" s="7">
        <v>29</v>
      </c>
      <c r="B67" s="11">
        <f t="shared" si="5"/>
        <v>15</v>
      </c>
      <c r="C67" s="11">
        <f t="shared" si="5"/>
        <v>15</v>
      </c>
      <c r="D67" s="11">
        <f t="shared" si="5"/>
        <v>16</v>
      </c>
      <c r="E67" s="11">
        <f t="shared" si="5"/>
        <v>17</v>
      </c>
      <c r="F67" s="11"/>
      <c r="G67" s="11"/>
      <c r="H67" s="11"/>
      <c r="I67" s="11"/>
      <c r="J67" s="11"/>
      <c r="K67" s="11"/>
      <c r="L67" s="28"/>
    </row>
    <row r="68" spans="1:256" s="27" customFormat="1" ht="10.35" customHeight="1" thickBot="1" x14ac:dyDescent="0.3">
      <c r="A68" s="13">
        <v>30</v>
      </c>
      <c r="B68" s="14">
        <f t="shared" si="5"/>
        <v>15</v>
      </c>
      <c r="C68" s="14">
        <f t="shared" si="5"/>
        <v>16</v>
      </c>
      <c r="D68" s="14">
        <f t="shared" si="5"/>
        <v>17</v>
      </c>
      <c r="E68" s="14">
        <f t="shared" si="5"/>
        <v>17</v>
      </c>
      <c r="F68" s="14"/>
      <c r="G68" s="14"/>
      <c r="H68" s="14"/>
      <c r="I68" s="14"/>
      <c r="J68" s="14"/>
      <c r="K68" s="14"/>
      <c r="L68" s="29"/>
    </row>
    <row r="69" spans="1:256" s="12" customFormat="1" ht="6.75" customHeight="1" x14ac:dyDescent="0.15">
      <c r="A69" s="15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</row>
    <row r="70" spans="1:256" ht="12" customHeight="1" x14ac:dyDescent="0.25">
      <c r="A70" s="42" t="s">
        <v>15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</row>
    <row r="71" spans="1:256" s="34" customFormat="1" ht="12" customHeight="1" x14ac:dyDescent="0.25">
      <c r="A71" s="30" t="s">
        <v>21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1"/>
      <c r="M71" s="30"/>
      <c r="N71" s="30"/>
      <c r="O71" s="32"/>
      <c r="P71" s="32"/>
      <c r="Q71" s="32"/>
      <c r="R71" s="32"/>
      <c r="S71" s="32"/>
      <c r="T71" s="32"/>
      <c r="U71" s="32"/>
      <c r="V71" s="32"/>
      <c r="W71" s="32"/>
      <c r="X71" s="33"/>
      <c r="Y71" s="52"/>
      <c r="Z71" s="52"/>
      <c r="AA71" s="52"/>
      <c r="AB71" s="53"/>
      <c r="AC71" s="54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41"/>
      <c r="AU71" s="41"/>
      <c r="AV71" s="41"/>
      <c r="AW71" s="41"/>
      <c r="AX71" s="41"/>
      <c r="AY71" s="41"/>
      <c r="AZ71" s="41"/>
      <c r="BA71" s="41"/>
      <c r="BB71" s="41"/>
      <c r="BC71" s="41"/>
      <c r="BD71" s="41"/>
      <c r="BE71" s="41"/>
      <c r="BF71" s="41"/>
      <c r="BG71" s="41"/>
      <c r="BH71" s="41"/>
      <c r="BI71" s="41"/>
      <c r="BJ71" s="41"/>
      <c r="BK71" s="41"/>
      <c r="BL71" s="41"/>
      <c r="BM71" s="41"/>
      <c r="BN71" s="41"/>
      <c r="BO71" s="41"/>
      <c r="BP71" s="41"/>
      <c r="BQ71" s="41"/>
      <c r="BR71" s="41"/>
      <c r="BS71" s="41"/>
      <c r="BT71" s="41"/>
      <c r="BU71" s="41"/>
      <c r="BV71" s="41"/>
      <c r="BW71" s="41"/>
      <c r="BX71" s="41"/>
      <c r="BY71" s="41"/>
      <c r="BZ71" s="41"/>
      <c r="CA71" s="41"/>
      <c r="CB71" s="41"/>
      <c r="CC71" s="41"/>
      <c r="CD71" s="41"/>
      <c r="CE71" s="41"/>
      <c r="CF71" s="41"/>
      <c r="CG71" s="41"/>
      <c r="CH71" s="41"/>
      <c r="CI71" s="41"/>
      <c r="CJ71" s="41"/>
      <c r="CK71" s="41"/>
      <c r="CL71" s="41"/>
      <c r="CM71" s="41"/>
      <c r="CN71" s="41"/>
      <c r="CO71" s="41"/>
      <c r="CP71" s="41"/>
      <c r="CQ71" s="41"/>
      <c r="CR71" s="41"/>
      <c r="CS71" s="41"/>
      <c r="CT71" s="41"/>
      <c r="CU71" s="41"/>
      <c r="CV71" s="41"/>
      <c r="CW71" s="41"/>
      <c r="CX71" s="41"/>
      <c r="CY71" s="41"/>
      <c r="CZ71" s="41"/>
      <c r="DA71" s="41"/>
      <c r="DB71" s="41"/>
      <c r="DC71" s="41"/>
      <c r="DD71" s="41"/>
      <c r="DE71" s="41"/>
      <c r="DF71" s="41"/>
      <c r="DG71" s="41"/>
      <c r="DH71" s="41"/>
      <c r="DI71" s="41"/>
      <c r="DJ71" s="41"/>
      <c r="DK71" s="41"/>
      <c r="DL71" s="41"/>
      <c r="DM71" s="41"/>
      <c r="DN71" s="41"/>
      <c r="DO71" s="41"/>
      <c r="DP71" s="41"/>
      <c r="DQ71" s="41"/>
      <c r="DR71" s="41"/>
      <c r="DS71" s="41"/>
      <c r="DT71" s="41"/>
      <c r="DU71" s="41"/>
      <c r="DV71" s="41"/>
      <c r="DW71" s="41"/>
      <c r="DX71" s="41"/>
      <c r="DY71" s="41"/>
      <c r="DZ71" s="41"/>
      <c r="EA71" s="41"/>
      <c r="EB71" s="41"/>
      <c r="EC71" s="41"/>
      <c r="ED71" s="41"/>
      <c r="EE71" s="41"/>
      <c r="EF71" s="41"/>
      <c r="EG71" s="41"/>
      <c r="EH71" s="41"/>
      <c r="EI71" s="41"/>
      <c r="EJ71" s="41"/>
      <c r="EK71" s="41"/>
      <c r="EL71" s="41"/>
      <c r="EM71" s="41"/>
      <c r="EN71" s="41"/>
      <c r="EO71" s="41"/>
      <c r="EP71" s="41"/>
      <c r="EQ71" s="41"/>
      <c r="ER71" s="41"/>
      <c r="ES71" s="41"/>
      <c r="ET71" s="41"/>
      <c r="EU71" s="41"/>
      <c r="EV71" s="41"/>
      <c r="EW71" s="41"/>
      <c r="EX71" s="41"/>
      <c r="EY71" s="41"/>
      <c r="EZ71" s="41"/>
      <c r="FA71" s="41"/>
      <c r="FB71" s="41"/>
      <c r="FC71" s="41"/>
      <c r="FD71" s="41"/>
      <c r="FE71" s="41"/>
      <c r="FF71" s="41"/>
      <c r="FG71" s="41"/>
      <c r="FH71" s="41"/>
      <c r="FI71" s="41"/>
      <c r="FJ71" s="41"/>
      <c r="FK71" s="41"/>
      <c r="FL71" s="41"/>
      <c r="FM71" s="41"/>
      <c r="FN71" s="41"/>
      <c r="FO71" s="41"/>
      <c r="FP71" s="41"/>
      <c r="FQ71" s="41"/>
      <c r="FR71" s="41"/>
      <c r="FS71" s="41"/>
      <c r="FT71" s="41"/>
      <c r="FU71" s="41"/>
      <c r="FV71" s="41"/>
      <c r="FW71" s="41"/>
      <c r="FX71" s="41"/>
      <c r="FY71" s="41"/>
      <c r="FZ71" s="41"/>
      <c r="GA71" s="41"/>
      <c r="GB71" s="41"/>
      <c r="GC71" s="41"/>
      <c r="GD71" s="41"/>
      <c r="GE71" s="41"/>
      <c r="GF71" s="41"/>
      <c r="GG71" s="41"/>
      <c r="GH71" s="41"/>
      <c r="GI71" s="41"/>
      <c r="GJ71" s="41"/>
      <c r="GK71" s="41"/>
      <c r="GL71" s="41"/>
      <c r="GM71" s="41"/>
      <c r="GN71" s="41"/>
      <c r="GO71" s="41"/>
      <c r="GP71" s="41"/>
      <c r="GQ71" s="41"/>
      <c r="GR71" s="41"/>
      <c r="GS71" s="41"/>
      <c r="GT71" s="41"/>
      <c r="GU71" s="41"/>
      <c r="GV71" s="41"/>
      <c r="GW71" s="41"/>
      <c r="GX71" s="41"/>
      <c r="GY71" s="41"/>
      <c r="GZ71" s="41"/>
      <c r="HA71" s="41"/>
      <c r="HB71" s="41"/>
      <c r="HC71" s="41"/>
      <c r="HD71" s="41"/>
      <c r="HE71" s="41"/>
      <c r="HF71" s="41"/>
      <c r="HG71" s="41"/>
      <c r="HH71" s="41"/>
      <c r="HI71" s="41"/>
      <c r="HJ71" s="41"/>
      <c r="HK71" s="41"/>
      <c r="HL71" s="41"/>
      <c r="HM71" s="41"/>
      <c r="HN71" s="41"/>
      <c r="HO71" s="41"/>
      <c r="HP71" s="41"/>
      <c r="HQ71" s="41"/>
      <c r="HR71" s="41"/>
      <c r="HS71" s="41"/>
      <c r="HT71" s="41"/>
      <c r="HU71" s="41"/>
      <c r="HV71" s="41"/>
      <c r="HW71" s="41"/>
      <c r="HX71" s="41"/>
      <c r="HY71" s="41"/>
      <c r="HZ71" s="41"/>
      <c r="IA71" s="41"/>
      <c r="IB71" s="41"/>
      <c r="IC71" s="41"/>
      <c r="ID71" s="41"/>
      <c r="IE71" s="41"/>
      <c r="IF71" s="41"/>
      <c r="IG71" s="41"/>
      <c r="IH71" s="41"/>
      <c r="II71" s="41"/>
      <c r="IJ71" s="41"/>
      <c r="IK71" s="41"/>
      <c r="IL71" s="41"/>
      <c r="IM71" s="41"/>
      <c r="IN71" s="41"/>
      <c r="IO71" s="41"/>
      <c r="IP71" s="41"/>
      <c r="IQ71" s="41"/>
      <c r="IR71" s="41"/>
      <c r="IS71" s="41"/>
      <c r="IT71" s="41"/>
      <c r="IU71" s="41"/>
      <c r="IV71" s="41"/>
    </row>
    <row r="72" spans="1:256" ht="12" customHeight="1" x14ac:dyDescent="0.25">
      <c r="A72" s="17" t="s">
        <v>17</v>
      </c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9"/>
      <c r="M72" s="20"/>
      <c r="N72" s="20"/>
    </row>
    <row r="73" spans="1:256" ht="12" customHeight="1" x14ac:dyDescent="0.25">
      <c r="A73" s="17" t="s">
        <v>18</v>
      </c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9"/>
      <c r="M73" s="20"/>
      <c r="N73" s="20"/>
    </row>
    <row r="74" spans="1:256" s="5" customFormat="1" ht="12" customHeight="1" x14ac:dyDescent="0.25">
      <c r="A74" s="51" t="s">
        <v>19</v>
      </c>
      <c r="B74" s="51"/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21"/>
      <c r="N74" s="21"/>
      <c r="O74" s="22"/>
      <c r="P74" s="22"/>
      <c r="Q74" s="23"/>
      <c r="R74" s="23"/>
    </row>
    <row r="75" spans="1:256" s="5" customFormat="1" ht="12" customHeight="1" x14ac:dyDescent="0.25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1"/>
      <c r="N75" s="21"/>
      <c r="O75" s="22"/>
      <c r="P75" s="22"/>
      <c r="Q75" s="23"/>
      <c r="R75" s="23"/>
    </row>
    <row r="76" spans="1:256" s="5" customFormat="1" ht="12" customHeight="1" x14ac:dyDescent="0.25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1"/>
      <c r="N76" s="21"/>
      <c r="O76" s="22"/>
      <c r="P76" s="22"/>
      <c r="Q76" s="23"/>
      <c r="R76" s="23"/>
    </row>
    <row r="77" spans="1:256" ht="12" customHeight="1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6"/>
      <c r="L77" s="35" t="s">
        <v>22</v>
      </c>
      <c r="M77" s="35"/>
      <c r="N77" s="35"/>
    </row>
    <row r="78" spans="1:256" x14ac:dyDescent="0.25">
      <c r="B78" s="1" t="s">
        <v>16</v>
      </c>
    </row>
  </sheetData>
  <mergeCells count="39">
    <mergeCell ref="B37:B38"/>
    <mergeCell ref="C37:C38"/>
    <mergeCell ref="D37:D38"/>
    <mergeCell ref="E37:E38"/>
    <mergeCell ref="A1:L1"/>
    <mergeCell ref="A2:A4"/>
    <mergeCell ref="B3:B4"/>
    <mergeCell ref="C3:C4"/>
    <mergeCell ref="D3:D4"/>
    <mergeCell ref="E3:E4"/>
    <mergeCell ref="F3:F4"/>
    <mergeCell ref="G3:G4"/>
    <mergeCell ref="H3:H4"/>
    <mergeCell ref="EP71:FR71"/>
    <mergeCell ref="FS71:GU71"/>
    <mergeCell ref="GV71:HX71"/>
    <mergeCell ref="HY71:IV71"/>
    <mergeCell ref="A74:L74"/>
    <mergeCell ref="Y71:AA71"/>
    <mergeCell ref="AB71:AC71"/>
    <mergeCell ref="AD71:BF71"/>
    <mergeCell ref="BG71:CI71"/>
    <mergeCell ref="CJ71:DL71"/>
    <mergeCell ref="A77:J77"/>
    <mergeCell ref="L3:L4"/>
    <mergeCell ref="L37:L38"/>
    <mergeCell ref="DM71:EO71"/>
    <mergeCell ref="A70:N70"/>
    <mergeCell ref="F37:F38"/>
    <mergeCell ref="G37:G38"/>
    <mergeCell ref="H37:H38"/>
    <mergeCell ref="I37:I38"/>
    <mergeCell ref="J37:J38"/>
    <mergeCell ref="K37:K38"/>
    <mergeCell ref="I3:I4"/>
    <mergeCell ref="J3:J4"/>
    <mergeCell ref="K3:K4"/>
    <mergeCell ref="A35:K35"/>
    <mergeCell ref="A36:A38"/>
  </mergeCells>
  <phoneticPr fontId="1" type="noConversion"/>
  <printOptions horizontalCentered="1"/>
  <pageMargins left="0.04" right="0" top="0.39370078740157483" bottom="0.19685039370078741" header="0.19685039370078741" footer="0.1968503937007874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漁會(職)</vt:lpstr>
      <vt:lpstr>'漁會(職)'!Print_Area</vt:lpstr>
    </vt:vector>
  </TitlesOfParts>
  <Company>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a17089</dc:creator>
  <cp:lastModifiedBy>吳興隆</cp:lastModifiedBy>
  <cp:lastPrinted>2020-11-04T06:15:19Z</cp:lastPrinted>
  <dcterms:created xsi:type="dcterms:W3CDTF">2014-05-02T04:26:12Z</dcterms:created>
  <dcterms:modified xsi:type="dcterms:W3CDTF">2020-11-05T09:45:53Z</dcterms:modified>
</cp:coreProperties>
</file>