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CB09AAE8-140E-460A-A653-0F719B8024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4年~112年" sheetId="4" r:id="rId1"/>
    <sheet name="100年~103年" sheetId="3" r:id="rId2"/>
    <sheet name="96年~99年" sheetId="2" r:id="rId3"/>
  </sheets>
  <definedNames>
    <definedName name="_xlnm.Print_Area" localSheetId="0">'104年~112年'!$A$1:$AG$39</definedName>
    <definedName name="_xlnm.Print_Titles" localSheetId="1">'100年~103年'!$A:$C,'100年~103年'!$1:$4</definedName>
    <definedName name="_xlnm.Print_Titles" localSheetId="0">'104年~112年'!$A:$C,'104年~112年'!$1:$4</definedName>
    <definedName name="_xlnm.Print_Titles" localSheetId="2">'96年~99年'!$A:$C,'96年~99年'!$1:$4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4" l="1"/>
  <c r="D37" i="4"/>
  <c r="D36" i="4"/>
  <c r="D35" i="4"/>
  <c r="D34" i="4"/>
  <c r="D33" i="4"/>
  <c r="D32" i="4"/>
  <c r="D31" i="4"/>
  <c r="D30" i="4"/>
  <c r="D29" i="4"/>
  <c r="F28" i="4"/>
  <c r="E28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F5" i="4"/>
  <c r="E5" i="4"/>
  <c r="G38" i="4"/>
  <c r="G37" i="4"/>
  <c r="G36" i="4"/>
  <c r="G35" i="4"/>
  <c r="G34" i="4"/>
  <c r="G33" i="4"/>
  <c r="G32" i="4"/>
  <c r="G31" i="4"/>
  <c r="G30" i="4"/>
  <c r="G29" i="4"/>
  <c r="I28" i="4"/>
  <c r="H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I5" i="4"/>
  <c r="H5" i="4"/>
  <c r="D5" i="4" l="1"/>
  <c r="G5" i="4"/>
  <c r="G28" i="4"/>
  <c r="J38" i="4"/>
  <c r="J37" i="4"/>
  <c r="J36" i="4"/>
  <c r="J35" i="4"/>
  <c r="J34" i="4"/>
  <c r="J33" i="4"/>
  <c r="J32" i="4"/>
  <c r="J31" i="4"/>
  <c r="J30" i="4"/>
  <c r="J29" i="4"/>
  <c r="L28" i="4"/>
  <c r="K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L5" i="4"/>
  <c r="K5" i="4"/>
  <c r="J28" i="4" l="1"/>
  <c r="J5" i="4"/>
  <c r="M38" i="4"/>
  <c r="M37" i="4"/>
  <c r="M36" i="4"/>
  <c r="M35" i="4"/>
  <c r="M34" i="4"/>
  <c r="M33" i="4"/>
  <c r="M32" i="4"/>
  <c r="M31" i="4"/>
  <c r="M30" i="4"/>
  <c r="M29" i="4"/>
  <c r="O28" i="4"/>
  <c r="N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O5" i="4"/>
  <c r="N5" i="4"/>
  <c r="M28" i="4" l="1"/>
  <c r="M5" i="4"/>
  <c r="Q28" i="4"/>
  <c r="P38" i="4" l="1"/>
  <c r="P37" i="4"/>
  <c r="P36" i="4"/>
  <c r="P35" i="4"/>
  <c r="P34" i="4"/>
  <c r="P33" i="4"/>
  <c r="P32" i="4"/>
  <c r="P31" i="4"/>
  <c r="P30" i="4"/>
  <c r="P29" i="4"/>
  <c r="R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R5" i="4"/>
  <c r="Q5" i="4"/>
  <c r="P28" i="4" l="1"/>
  <c r="P5" i="4"/>
  <c r="V26" i="4"/>
  <c r="S38" i="4" l="1"/>
  <c r="S37" i="4"/>
  <c r="S36" i="4"/>
  <c r="S35" i="4"/>
  <c r="S34" i="4"/>
  <c r="S33" i="4"/>
  <c r="S32" i="4"/>
  <c r="S31" i="4"/>
  <c r="S30" i="4"/>
  <c r="S29" i="4"/>
  <c r="U28" i="4"/>
  <c r="T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U5" i="4"/>
  <c r="T5" i="4"/>
  <c r="S28" i="4" l="1"/>
  <c r="S5" i="4"/>
  <c r="Y14" i="4"/>
  <c r="Y12" i="4"/>
  <c r="V38" i="4" l="1"/>
  <c r="V37" i="4"/>
  <c r="V36" i="4"/>
  <c r="V35" i="4"/>
  <c r="V34" i="4"/>
  <c r="V33" i="4"/>
  <c r="V32" i="4"/>
  <c r="V31" i="4"/>
  <c r="V30" i="4"/>
  <c r="V29" i="4"/>
  <c r="X28" i="4"/>
  <c r="W28" i="4"/>
  <c r="V27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X5" i="4"/>
  <c r="W5" i="4"/>
  <c r="V28" i="4" l="1"/>
  <c r="V5" i="4"/>
  <c r="Y38" i="4"/>
  <c r="Y37" i="4"/>
  <c r="Y36" i="4"/>
  <c r="Y35" i="4"/>
  <c r="Y34" i="4"/>
  <c r="Y33" i="4"/>
  <c r="Y32" i="4"/>
  <c r="Y31" i="4"/>
  <c r="Y30" i="4"/>
  <c r="Y29" i="4"/>
  <c r="AA28" i="4"/>
  <c r="Z28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3" i="4"/>
  <c r="Y11" i="4"/>
  <c r="Y10" i="4"/>
  <c r="Y9" i="4"/>
  <c r="Y8" i="4"/>
  <c r="Y7" i="4"/>
  <c r="Y6" i="4"/>
  <c r="AA5" i="4"/>
  <c r="Z5" i="4"/>
  <c r="Y28" i="4" l="1"/>
  <c r="Y5" i="4"/>
  <c r="AB8" i="4" l="1"/>
  <c r="AB38" i="4"/>
  <c r="AB37" i="4"/>
  <c r="AB36" i="4"/>
  <c r="AB35" i="4"/>
  <c r="AB34" i="4"/>
  <c r="AB33" i="4"/>
  <c r="AB32" i="4"/>
  <c r="AB31" i="4"/>
  <c r="AB30" i="4"/>
  <c r="AB29" i="4"/>
  <c r="AD28" i="4"/>
  <c r="AC28" i="4"/>
  <c r="AB27" i="4"/>
  <c r="AB26" i="4"/>
  <c r="AB25" i="4"/>
  <c r="AB24" i="4"/>
  <c r="AB23" i="4"/>
  <c r="AB22" i="4"/>
  <c r="AB21" i="4"/>
  <c r="AB20" i="4"/>
  <c r="AB19" i="4"/>
  <c r="AB18" i="4"/>
  <c r="AB17" i="4"/>
  <c r="AB16" i="4"/>
  <c r="AB15" i="4"/>
  <c r="AB14" i="4"/>
  <c r="AB13" i="4"/>
  <c r="AB12" i="4"/>
  <c r="AB11" i="4"/>
  <c r="AB10" i="4"/>
  <c r="AB9" i="4"/>
  <c r="AB7" i="4"/>
  <c r="AB6" i="4"/>
  <c r="AD5" i="4"/>
  <c r="AC5" i="4"/>
  <c r="G29" i="3"/>
  <c r="G30" i="3"/>
  <c r="G31" i="3"/>
  <c r="G32" i="3"/>
  <c r="G33" i="3"/>
  <c r="G34" i="3"/>
  <c r="G35" i="3"/>
  <c r="G36" i="3"/>
  <c r="G37" i="3"/>
  <c r="G38" i="3"/>
  <c r="AB5" i="4" l="1"/>
  <c r="AB28" i="4"/>
  <c r="D38" i="3"/>
  <c r="D37" i="3"/>
  <c r="D36" i="3"/>
  <c r="D35" i="3"/>
  <c r="D34" i="3"/>
  <c r="D33" i="3"/>
  <c r="D32" i="3"/>
  <c r="D31" i="3"/>
  <c r="D30" i="3"/>
  <c r="D29" i="3"/>
  <c r="F28" i="3"/>
  <c r="E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F5" i="3"/>
  <c r="E5" i="3"/>
  <c r="J26" i="3"/>
  <c r="G28" i="3"/>
  <c r="I28" i="3"/>
  <c r="H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I5" i="3"/>
  <c r="H5" i="3"/>
  <c r="M9" i="3"/>
  <c r="M8" i="3"/>
  <c r="M29" i="3"/>
  <c r="M6" i="3"/>
  <c r="J38" i="3"/>
  <c r="J37" i="3"/>
  <c r="J36" i="3"/>
  <c r="J35" i="3"/>
  <c r="J34" i="3"/>
  <c r="J33" i="3"/>
  <c r="J32" i="3"/>
  <c r="J31" i="3"/>
  <c r="J30" i="3"/>
  <c r="J29" i="3"/>
  <c r="L28" i="3"/>
  <c r="K28" i="3"/>
  <c r="J27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L5" i="3"/>
  <c r="K5" i="3"/>
  <c r="O5" i="3"/>
  <c r="N5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7" i="3"/>
  <c r="M10" i="3"/>
  <c r="M38" i="3"/>
  <c r="M37" i="3"/>
  <c r="M36" i="3"/>
  <c r="M35" i="3"/>
  <c r="M34" i="3"/>
  <c r="M33" i="3"/>
  <c r="M32" i="3"/>
  <c r="M31" i="3"/>
  <c r="M30" i="3"/>
  <c r="O28" i="3"/>
  <c r="N28" i="3"/>
  <c r="D43" i="2"/>
  <c r="D42" i="2"/>
  <c r="D41" i="2"/>
  <c r="D40" i="2"/>
  <c r="D39" i="2"/>
  <c r="D38" i="2"/>
  <c r="D37" i="2"/>
  <c r="D36" i="2"/>
  <c r="D35" i="2"/>
  <c r="D34" i="2"/>
  <c r="F33" i="2"/>
  <c r="E33" i="2"/>
  <c r="D32" i="2"/>
  <c r="D31" i="2"/>
  <c r="D30" i="2" s="1"/>
  <c r="F30" i="2"/>
  <c r="E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F6" i="2"/>
  <c r="E6" i="2"/>
  <c r="G24" i="2"/>
  <c r="G25" i="2"/>
  <c r="G26" i="2"/>
  <c r="G27" i="2"/>
  <c r="O33" i="2"/>
  <c r="N33" i="2"/>
  <c r="L33" i="2"/>
  <c r="K33" i="2"/>
  <c r="M42" i="2"/>
  <c r="J42" i="2"/>
  <c r="G42" i="2"/>
  <c r="G43" i="2"/>
  <c r="G41" i="2"/>
  <c r="G40" i="2"/>
  <c r="G39" i="2"/>
  <c r="G38" i="2"/>
  <c r="G37" i="2"/>
  <c r="G36" i="2"/>
  <c r="G35" i="2"/>
  <c r="G34" i="2"/>
  <c r="I33" i="2"/>
  <c r="H33" i="2"/>
  <c r="G32" i="2"/>
  <c r="G31" i="2"/>
  <c r="G30" i="2" s="1"/>
  <c r="I30" i="2"/>
  <c r="H30" i="2"/>
  <c r="G29" i="2"/>
  <c r="G28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I6" i="2"/>
  <c r="H6" i="2"/>
  <c r="J41" i="2"/>
  <c r="J40" i="2"/>
  <c r="J39" i="2"/>
  <c r="J38" i="2"/>
  <c r="J37" i="2"/>
  <c r="J36" i="2"/>
  <c r="J35" i="2"/>
  <c r="J34" i="2"/>
  <c r="J32" i="2"/>
  <c r="J31" i="2"/>
  <c r="L30" i="2"/>
  <c r="K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L6" i="2"/>
  <c r="K6" i="2"/>
  <c r="M41" i="2"/>
  <c r="M40" i="2"/>
  <c r="M39" i="2"/>
  <c r="M38" i="2"/>
  <c r="M37" i="2"/>
  <c r="M36" i="2"/>
  <c r="M35" i="2"/>
  <c r="M34" i="2"/>
  <c r="M32" i="2"/>
  <c r="M31" i="2"/>
  <c r="O30" i="2"/>
  <c r="N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O6" i="2"/>
  <c r="N6" i="2"/>
  <c r="K5" i="2" l="1"/>
  <c r="G6" i="2"/>
  <c r="G5" i="2" s="1"/>
  <c r="N5" i="2"/>
  <c r="M6" i="2"/>
  <c r="F5" i="2"/>
  <c r="D6" i="2"/>
  <c r="D5" i="2" s="1"/>
  <c r="J28" i="3"/>
  <c r="M28" i="3"/>
  <c r="J30" i="2"/>
  <c r="D5" i="3"/>
  <c r="M30" i="2"/>
  <c r="H5" i="2"/>
  <c r="E5" i="2"/>
  <c r="D28" i="3"/>
  <c r="J6" i="2"/>
  <c r="L5" i="2"/>
  <c r="I5" i="2"/>
  <c r="M5" i="3"/>
  <c r="G33" i="2"/>
  <c r="J5" i="3"/>
  <c r="M33" i="2"/>
  <c r="D33" i="2"/>
  <c r="O5" i="2"/>
  <c r="J33" i="2"/>
  <c r="G5" i="3"/>
  <c r="M5" i="2" l="1"/>
  <c r="J5" i="2"/>
</calcChain>
</file>

<file path=xl/sharedStrings.xml><?xml version="1.0" encoding="utf-8"?>
<sst xmlns="http://schemas.openxmlformats.org/spreadsheetml/2006/main" count="207" uniqueCount="78">
  <si>
    <t>項目名稱</t>
  </si>
  <si>
    <t>男</t>
  </si>
  <si>
    <t>女</t>
  </si>
  <si>
    <t>總計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</si>
  <si>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</si>
  <si>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</si>
  <si>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</si>
  <si>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</si>
  <si>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</si>
  <si>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</si>
  <si>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</si>
  <si>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</si>
  <si>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</si>
  <si>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</si>
  <si>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</si>
  <si>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</si>
  <si>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</si>
  <si>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</si>
  <si>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</si>
  <si>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</si>
  <si>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</si>
  <si>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</si>
  <si>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</si>
  <si>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</si>
  <si>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</si>
  <si>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</si>
  <si>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</si>
  <si>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</si>
  <si>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金門縣</t>
  </si>
  <si>
    <t>連江縣</t>
  </si>
  <si>
    <t> </t>
  </si>
  <si>
    <t>金馬地區</t>
    <phoneticPr fontId="3" type="noConversion"/>
  </si>
  <si>
    <t>合計</t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</si>
  <si>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</si>
  <si>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</si>
  <si>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</si>
  <si>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</si>
  <si>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</si>
  <si>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</si>
  <si>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</si>
  <si>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</si>
  <si>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  <phoneticPr fontId="2" type="noConversion"/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</si>
  <si>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  <phoneticPr fontId="2" type="noConversion"/>
  </si>
  <si>
    <r>
      <t>註：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年起被保險人加保年齡上限由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歲提高至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歲。</t>
    </r>
    <phoneticPr fontId="2" type="noConversion"/>
  </si>
  <si>
    <t>縣
市
別</t>
    <phoneticPr fontId="2" type="noConversion"/>
  </si>
  <si>
    <t>合計</t>
    <phoneticPr fontId="2" type="noConversion"/>
  </si>
  <si>
    <t>新北市</t>
    <phoneticPr fontId="11" type="noConversion"/>
  </si>
  <si>
    <t>臺北市</t>
    <phoneticPr fontId="11" type="noConversion"/>
  </si>
  <si>
    <t>臺中市</t>
    <phoneticPr fontId="11" type="noConversion"/>
  </si>
  <si>
    <t>臺南市</t>
    <phoneticPr fontId="11" type="noConversion"/>
  </si>
  <si>
    <t>高雄市</t>
    <phoneticPr fontId="11" type="noConversion"/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</si>
  <si>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  <phoneticPr fontId="2" type="noConversion"/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</si>
  <si>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  <phoneticPr fontId="2" type="noConversion"/>
  </si>
  <si>
    <t>被保險人數(人)</t>
    <phoneticPr fontId="3" type="noConversion"/>
  </si>
  <si>
    <t>複分類
項目</t>
    <phoneticPr fontId="3" type="noConversion"/>
  </si>
  <si>
    <t>年
齡
組
別</t>
    <phoneticPr fontId="2" type="noConversion"/>
  </si>
  <si>
    <r>
      <t>103</t>
    </r>
    <r>
      <rPr>
        <sz val="12"/>
        <rFont val="標楷體"/>
        <family val="4"/>
        <charset val="136"/>
      </rPr>
      <t>年底</t>
    </r>
    <phoneticPr fontId="3" type="noConversion"/>
  </si>
  <si>
    <r>
      <t>99</t>
    </r>
    <r>
      <rPr>
        <sz val="12"/>
        <rFont val="標楷體"/>
        <family val="4"/>
        <charset val="136"/>
      </rPr>
      <t>年底</t>
    </r>
    <phoneticPr fontId="3" type="noConversion"/>
  </si>
  <si>
    <r>
      <t>98</t>
    </r>
    <r>
      <rPr>
        <sz val="12"/>
        <rFont val="標楷體"/>
        <family val="4"/>
        <charset val="136"/>
      </rPr>
      <t>年底</t>
    </r>
    <phoneticPr fontId="3" type="noConversion"/>
  </si>
  <si>
    <r>
      <t>97</t>
    </r>
    <r>
      <rPr>
        <sz val="12"/>
        <rFont val="標楷體"/>
        <family val="4"/>
        <charset val="136"/>
      </rPr>
      <t>年底</t>
    </r>
    <phoneticPr fontId="3" type="noConversion"/>
  </si>
  <si>
    <r>
      <t>96</t>
    </r>
    <r>
      <rPr>
        <sz val="12"/>
        <rFont val="標楷體"/>
        <family val="4"/>
        <charset val="136"/>
      </rPr>
      <t>年底</t>
    </r>
    <phoneticPr fontId="3" type="noConversion"/>
  </si>
  <si>
    <r>
      <t>102</t>
    </r>
    <r>
      <rPr>
        <sz val="12"/>
        <rFont val="標楷體"/>
        <family val="4"/>
        <charset val="136"/>
      </rPr>
      <t>年底</t>
    </r>
    <phoneticPr fontId="3" type="noConversion"/>
  </si>
  <si>
    <r>
      <t>101</t>
    </r>
    <r>
      <rPr>
        <sz val="12"/>
        <rFont val="標楷體"/>
        <family val="4"/>
        <charset val="136"/>
      </rPr>
      <t>年底</t>
    </r>
    <phoneticPr fontId="3" type="noConversion"/>
  </si>
  <si>
    <r>
      <t>100</t>
    </r>
    <r>
      <rPr>
        <sz val="12"/>
        <rFont val="標楷體"/>
        <family val="4"/>
        <charset val="136"/>
      </rPr>
      <t>年底</t>
    </r>
    <phoneticPr fontId="3" type="noConversion"/>
  </si>
  <si>
    <t>桃園市</t>
    <phoneticPr fontId="11" type="noConversion"/>
  </si>
  <si>
    <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</si>
  <si>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t>105</t>
    </r>
    <r>
      <rPr>
        <sz val="12"/>
        <rFont val="標楷體"/>
        <family val="4"/>
        <charset val="136"/>
      </rPr>
      <t>年底</t>
    </r>
    <phoneticPr fontId="3" type="noConversion"/>
  </si>
  <si>
    <t>就業保險被保險人數－按縣市及年齡組別分</t>
    <phoneticPr fontId="3" type="noConversion"/>
  </si>
  <si>
    <t>就業保險被保險人數－按縣市及年齡組別分</t>
    <phoneticPr fontId="3" type="noConversion"/>
  </si>
  <si>
    <r>
      <t>106</t>
    </r>
    <r>
      <rPr>
        <sz val="12"/>
        <rFont val="標楷體"/>
        <family val="4"/>
        <charset val="136"/>
      </rPr>
      <t>年底</t>
    </r>
    <phoneticPr fontId="3" type="noConversion"/>
  </si>
  <si>
    <r>
      <t>107</t>
    </r>
    <r>
      <rPr>
        <sz val="12"/>
        <rFont val="標楷體"/>
        <family val="4"/>
        <charset val="136"/>
      </rPr>
      <t>年底</t>
    </r>
    <phoneticPr fontId="3" type="noConversion"/>
  </si>
  <si>
    <r>
      <t>註：配合部分縣市合併或改制為直轄市，自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年起統計資料依改
　　制後縣市別編製。</t>
    </r>
    <phoneticPr fontId="7" type="noConversion"/>
  </si>
  <si>
    <r>
      <t>108</t>
    </r>
    <r>
      <rPr>
        <sz val="12"/>
        <rFont val="標楷體"/>
        <family val="4"/>
        <charset val="136"/>
      </rPr>
      <t>年底</t>
    </r>
    <phoneticPr fontId="3" type="noConversion"/>
  </si>
  <si>
    <r>
      <t>109</t>
    </r>
    <r>
      <rPr>
        <sz val="12"/>
        <rFont val="標楷體"/>
        <family val="4"/>
        <charset val="136"/>
      </rPr>
      <t>年底</t>
    </r>
    <phoneticPr fontId="3" type="noConversion"/>
  </si>
  <si>
    <r>
      <t>110</t>
    </r>
    <r>
      <rPr>
        <sz val="12"/>
        <rFont val="標楷體"/>
        <family val="4"/>
        <charset val="136"/>
      </rPr>
      <t>年底</t>
    </r>
    <phoneticPr fontId="3" type="noConversion"/>
  </si>
  <si>
    <r>
      <t>111</t>
    </r>
    <r>
      <rPr>
        <sz val="12"/>
        <rFont val="標楷體"/>
        <family val="4"/>
        <charset val="136"/>
      </rPr>
      <t>年底</t>
    </r>
    <phoneticPr fontId="3" type="noConversion"/>
  </si>
  <si>
    <r>
      <t>112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</si>
  <si>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2"/>
        <rFont val="標楷體"/>
        <family val="4"/>
        <charset val="136"/>
      </rPr>
      <t>註：配合桃園縣改制為直轄市，自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年起統計資料依改制後縣市
　　別編製。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</si>
</sst>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top"/>
    </xf>
    <xf numFmtId="3" fontId="4" fillId="0" borderId="0" xfId="0" applyNumberFormat="1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76" fontId="4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76" fontId="4" fillId="0" borderId="4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9" fillId="0" borderId="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7" fontId="10" fillId="0" borderId="1" xfId="0" applyNumberFormat="1" applyFont="1" applyBorder="1" applyAlignment="1">
      <alignment vertical="center"/>
    </xf>
    <xf numFmtId="177" fontId="10" fillId="0" borderId="2" xfId="0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77" fontId="10" fillId="0" borderId="5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7" fontId="9" fillId="0" borderId="7" xfId="0" applyNumberFormat="1" applyFont="1" applyBorder="1" applyAlignment="1">
      <alignment vertical="center"/>
    </xf>
    <xf numFmtId="177" fontId="10" fillId="0" borderId="7" xfId="0" applyNumberFormat="1" applyFont="1" applyBorder="1" applyAlignment="1">
      <alignment vertical="center"/>
    </xf>
    <xf numFmtId="177" fontId="10" fillId="0" borderId="10" xfId="0" applyNumberFormat="1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7" fontId="9" fillId="2" borderId="7" xfId="0" applyNumberFormat="1" applyFont="1" applyFill="1" applyBorder="1" applyAlignment="1">
      <alignment vertical="center"/>
    </xf>
    <xf numFmtId="177" fontId="9" fillId="2" borderId="1" xfId="0" applyNumberFormat="1" applyFont="1" applyFill="1" applyBorder="1" applyAlignment="1">
      <alignment vertical="center"/>
    </xf>
    <xf numFmtId="177" fontId="9" fillId="2" borderId="2" xfId="0" applyNumberFormat="1" applyFont="1" applyFill="1" applyBorder="1" applyAlignment="1">
      <alignment vertical="center"/>
    </xf>
    <xf numFmtId="177" fontId="10" fillId="2" borderId="7" xfId="0" applyNumberFormat="1" applyFont="1" applyFill="1" applyBorder="1" applyAlignment="1">
      <alignment vertical="center"/>
    </xf>
    <xf numFmtId="177" fontId="10" fillId="2" borderId="1" xfId="0" applyNumberFormat="1" applyFont="1" applyFill="1" applyBorder="1" applyAlignment="1">
      <alignment vertical="center"/>
    </xf>
    <xf numFmtId="177" fontId="10" fillId="2" borderId="2" xfId="0" applyNumberFormat="1" applyFont="1" applyFill="1" applyBorder="1" applyAlignment="1">
      <alignment vertical="center"/>
    </xf>
    <xf numFmtId="177" fontId="10" fillId="2" borderId="10" xfId="0" applyNumberFormat="1" applyFont="1" applyFill="1" applyBorder="1" applyAlignment="1">
      <alignment vertical="center"/>
    </xf>
    <xf numFmtId="177" fontId="10" fillId="2" borderId="3" xfId="0" applyNumberFormat="1" applyFont="1" applyFill="1" applyBorder="1" applyAlignment="1">
      <alignment vertical="center"/>
    </xf>
    <xf numFmtId="177" fontId="10" fillId="2" borderId="5" xfId="0" applyNumberFormat="1" applyFont="1" applyFill="1" applyBorder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10" fillId="0" borderId="7" xfId="0" applyNumberFormat="1" applyFont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176" fontId="9" fillId="2" borderId="7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10" fillId="2" borderId="7" xfId="0" applyNumberFormat="1" applyFont="1" applyFill="1" applyBorder="1" applyAlignment="1">
      <alignment vertical="center"/>
    </xf>
    <xf numFmtId="176" fontId="10" fillId="2" borderId="1" xfId="0" applyNumberFormat="1" applyFont="1" applyFill="1" applyBorder="1" applyAlignment="1">
      <alignment vertical="center"/>
    </xf>
    <xf numFmtId="176" fontId="10" fillId="2" borderId="2" xfId="0" applyNumberFormat="1" applyFont="1" applyFill="1" applyBorder="1" applyAlignment="1">
      <alignment vertical="center"/>
    </xf>
    <xf numFmtId="176" fontId="10" fillId="2" borderId="10" xfId="0" applyNumberFormat="1" applyFont="1" applyFill="1" applyBorder="1" applyAlignment="1">
      <alignment vertical="center"/>
    </xf>
    <xf numFmtId="176" fontId="10" fillId="2" borderId="3" xfId="0" applyNumberFormat="1" applyFont="1" applyFill="1" applyBorder="1" applyAlignment="1">
      <alignment vertical="center"/>
    </xf>
    <xf numFmtId="176" fontId="10" fillId="2" borderId="5" xfId="0" applyNumberFormat="1" applyFont="1" applyFill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7" fontId="10" fillId="0" borderId="7" xfId="0" applyNumberFormat="1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vertical="center"/>
    </xf>
    <xf numFmtId="177" fontId="10" fillId="0" borderId="2" xfId="0" applyNumberFormat="1" applyFont="1" applyFill="1" applyBorder="1" applyAlignment="1">
      <alignment vertical="center"/>
    </xf>
    <xf numFmtId="177" fontId="10" fillId="0" borderId="10" xfId="0" applyNumberFormat="1" applyFont="1" applyFill="1" applyBorder="1" applyAlignment="1">
      <alignment vertical="center"/>
    </xf>
    <xf numFmtId="177" fontId="10" fillId="0" borderId="3" xfId="0" applyNumberFormat="1" applyFont="1" applyFill="1" applyBorder="1" applyAlignment="1">
      <alignment vertical="center"/>
    </xf>
    <xf numFmtId="177" fontId="10" fillId="0" borderId="5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3"/>
  <sheetViews>
    <sheetView tabSelected="1" view="pageBreakPreview" zoomScale="90" zoomScaleNormal="90" zoomScaleSheetLayoutView="90" workbookViewId="0">
      <selection activeCell="D3" sqref="D3:F3"/>
    </sheetView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33" width="10.75" style="3" customWidth="1"/>
    <col min="34" max="16384" width="9" style="3"/>
  </cols>
  <sheetData>
    <row r="1" spans="1:35" ht="24" customHeight="1">
      <c r="A1" s="34"/>
      <c r="B1" s="35"/>
      <c r="C1" s="35"/>
      <c r="D1" s="34" t="s">
        <v>67</v>
      </c>
      <c r="E1" s="35"/>
      <c r="F1" s="35"/>
      <c r="G1" s="34"/>
      <c r="H1" s="35"/>
      <c r="I1" s="35"/>
      <c r="J1" s="34" t="s">
        <v>67</v>
      </c>
      <c r="K1" s="35"/>
      <c r="L1" s="35"/>
      <c r="M1" s="34"/>
      <c r="N1" s="35"/>
      <c r="O1" s="35"/>
      <c r="P1" s="34" t="s">
        <v>67</v>
      </c>
      <c r="Q1" s="35"/>
      <c r="R1" s="35"/>
      <c r="S1" s="34"/>
      <c r="T1" s="33"/>
      <c r="U1" s="33"/>
      <c r="V1" s="34" t="s">
        <v>67</v>
      </c>
      <c r="W1" s="26"/>
      <c r="X1" s="26"/>
      <c r="Y1" s="34"/>
      <c r="AB1" s="34" t="s">
        <v>67</v>
      </c>
      <c r="AF1" s="2"/>
    </row>
    <row r="2" spans="1:35" ht="18" customHeight="1" thickBot="1">
      <c r="AH2" s="4"/>
      <c r="AI2" s="2"/>
    </row>
    <row r="3" spans="1:35" s="12" customFormat="1" ht="27" customHeight="1">
      <c r="A3" s="93" t="s">
        <v>0</v>
      </c>
      <c r="B3" s="95" t="s">
        <v>54</v>
      </c>
      <c r="C3" s="96"/>
      <c r="D3" s="82" t="s">
        <v>76</v>
      </c>
      <c r="E3" s="83"/>
      <c r="F3" s="84"/>
      <c r="G3" s="102" t="s">
        <v>75</v>
      </c>
      <c r="H3" s="103"/>
      <c r="I3" s="104"/>
      <c r="J3" s="99" t="s">
        <v>74</v>
      </c>
      <c r="K3" s="100"/>
      <c r="L3" s="101"/>
      <c r="M3" s="102" t="s">
        <v>73</v>
      </c>
      <c r="N3" s="103"/>
      <c r="O3" s="104"/>
      <c r="P3" s="99" t="s">
        <v>72</v>
      </c>
      <c r="Q3" s="100"/>
      <c r="R3" s="101"/>
      <c r="S3" s="102" t="s">
        <v>70</v>
      </c>
      <c r="T3" s="103"/>
      <c r="U3" s="104"/>
      <c r="V3" s="99" t="s">
        <v>69</v>
      </c>
      <c r="W3" s="100"/>
      <c r="X3" s="101"/>
      <c r="Y3" s="102" t="s">
        <v>66</v>
      </c>
      <c r="Z3" s="103"/>
      <c r="AA3" s="104"/>
      <c r="AB3" s="99" t="s">
        <v>65</v>
      </c>
      <c r="AC3" s="100"/>
      <c r="AD3" s="101"/>
    </row>
    <row r="4" spans="1:35" s="2" customFormat="1" ht="27" customHeight="1">
      <c r="A4" s="94"/>
      <c r="B4" s="97"/>
      <c r="C4" s="98"/>
      <c r="D4" s="69" t="s">
        <v>32</v>
      </c>
      <c r="E4" s="70" t="s">
        <v>1</v>
      </c>
      <c r="F4" s="71" t="s">
        <v>2</v>
      </c>
      <c r="G4" s="44" t="s">
        <v>32</v>
      </c>
      <c r="H4" s="45" t="s">
        <v>1</v>
      </c>
      <c r="I4" s="46" t="s">
        <v>2</v>
      </c>
      <c r="J4" s="40" t="s">
        <v>32</v>
      </c>
      <c r="K4" s="1" t="s">
        <v>1</v>
      </c>
      <c r="L4" s="7" t="s">
        <v>2</v>
      </c>
      <c r="M4" s="44" t="s">
        <v>32</v>
      </c>
      <c r="N4" s="45" t="s">
        <v>1</v>
      </c>
      <c r="O4" s="46" t="s">
        <v>2</v>
      </c>
      <c r="P4" s="40" t="s">
        <v>32</v>
      </c>
      <c r="Q4" s="1" t="s">
        <v>1</v>
      </c>
      <c r="R4" s="7" t="s">
        <v>2</v>
      </c>
      <c r="S4" s="44" t="s">
        <v>32</v>
      </c>
      <c r="T4" s="45" t="s">
        <v>1</v>
      </c>
      <c r="U4" s="46" t="s">
        <v>2</v>
      </c>
      <c r="V4" s="40" t="s">
        <v>32</v>
      </c>
      <c r="W4" s="1" t="s">
        <v>1</v>
      </c>
      <c r="X4" s="7" t="s">
        <v>2</v>
      </c>
      <c r="Y4" s="44" t="s">
        <v>45</v>
      </c>
      <c r="Z4" s="45" t="s">
        <v>1</v>
      </c>
      <c r="AA4" s="46" t="s">
        <v>2</v>
      </c>
      <c r="AB4" s="40" t="s">
        <v>45</v>
      </c>
      <c r="AC4" s="1" t="s">
        <v>1</v>
      </c>
      <c r="AD4" s="7" t="s">
        <v>2</v>
      </c>
    </row>
    <row r="5" spans="1:35" ht="24.6" customHeight="1">
      <c r="A5" s="86" t="s">
        <v>53</v>
      </c>
      <c r="B5" s="88" t="s">
        <v>44</v>
      </c>
      <c r="C5" s="36" t="s">
        <v>3</v>
      </c>
      <c r="D5" s="72">
        <f t="shared" ref="D5:F5" si="0">SUM(D6:D27)</f>
        <v>7324239</v>
      </c>
      <c r="E5" s="73">
        <f t="shared" si="0"/>
        <v>3617471</v>
      </c>
      <c r="F5" s="74">
        <f t="shared" si="0"/>
        <v>3706768</v>
      </c>
      <c r="G5" s="47">
        <f t="shared" ref="G5:I5" si="1">SUM(G6:G27)</f>
        <v>7280812</v>
      </c>
      <c r="H5" s="48">
        <f t="shared" si="1"/>
        <v>3612147</v>
      </c>
      <c r="I5" s="49">
        <f t="shared" si="1"/>
        <v>3668665</v>
      </c>
      <c r="J5" s="41">
        <f>SUM(J6:J27)</f>
        <v>7169576</v>
      </c>
      <c r="K5" s="27">
        <f t="shared" ref="K5:L5" si="2">SUM(K6:K27)</f>
        <v>3568031</v>
      </c>
      <c r="L5" s="28">
        <f t="shared" si="2"/>
        <v>3601545</v>
      </c>
      <c r="M5" s="47">
        <f t="shared" ref="M5:O5" si="3">SUM(M6:M27)</f>
        <v>7064084</v>
      </c>
      <c r="N5" s="48">
        <f t="shared" si="3"/>
        <v>3530165</v>
      </c>
      <c r="O5" s="49">
        <f t="shared" si="3"/>
        <v>3533919</v>
      </c>
      <c r="P5" s="41">
        <f>SUM(P6:P27)</f>
        <v>7008923</v>
      </c>
      <c r="Q5" s="27">
        <f t="shared" ref="Q5:R5" si="4">SUM(Q6:Q27)</f>
        <v>3512557</v>
      </c>
      <c r="R5" s="28">
        <f t="shared" si="4"/>
        <v>3496366</v>
      </c>
      <c r="S5" s="47">
        <f t="shared" ref="S5:U5" si="5">SUM(S6:S27)</f>
        <v>6893498</v>
      </c>
      <c r="T5" s="48">
        <f t="shared" si="5"/>
        <v>3467191</v>
      </c>
      <c r="U5" s="49">
        <f t="shared" si="5"/>
        <v>3426307</v>
      </c>
      <c r="V5" s="41">
        <f t="shared" ref="V5:X5" si="6">SUM(V6:V27)</f>
        <v>6793272</v>
      </c>
      <c r="W5" s="27">
        <f t="shared" si="6"/>
        <v>3422433</v>
      </c>
      <c r="X5" s="28">
        <f t="shared" si="6"/>
        <v>3370839</v>
      </c>
      <c r="Y5" s="47">
        <f t="shared" ref="Y5:AD5" si="7">SUM(Y6:Y27)</f>
        <v>6674699</v>
      </c>
      <c r="Z5" s="48">
        <f t="shared" si="7"/>
        <v>3365425</v>
      </c>
      <c r="AA5" s="49">
        <f t="shared" si="7"/>
        <v>3309274</v>
      </c>
      <c r="AB5" s="41">
        <f t="shared" si="7"/>
        <v>6565561</v>
      </c>
      <c r="AC5" s="27">
        <f t="shared" si="7"/>
        <v>3316622</v>
      </c>
      <c r="AD5" s="28">
        <f t="shared" si="7"/>
        <v>3248939</v>
      </c>
      <c r="AF5" s="5"/>
      <c r="AG5" s="5"/>
      <c r="AH5" s="5"/>
      <c r="AI5" s="5"/>
    </row>
    <row r="6" spans="1:35" ht="24.6" customHeight="1">
      <c r="A6" s="86"/>
      <c r="B6" s="89"/>
      <c r="C6" s="36" t="s">
        <v>46</v>
      </c>
      <c r="D6" s="72">
        <f t="shared" ref="D6:D25" si="8">SUM(E6:F6)</f>
        <v>1016141</v>
      </c>
      <c r="E6" s="73">
        <v>514068</v>
      </c>
      <c r="F6" s="74">
        <v>502073</v>
      </c>
      <c r="G6" s="47">
        <f t="shared" ref="G6:G25" si="9">SUM(H6:I6)</f>
        <v>1000870</v>
      </c>
      <c r="H6" s="48">
        <v>505740</v>
      </c>
      <c r="I6" s="49">
        <v>495130</v>
      </c>
      <c r="J6" s="41">
        <f t="shared" ref="J6:J25" si="10">SUM(K6:L6)</f>
        <v>986223</v>
      </c>
      <c r="K6" s="27">
        <v>499762</v>
      </c>
      <c r="L6" s="28">
        <v>486461</v>
      </c>
      <c r="M6" s="47">
        <f t="shared" ref="M6:M25" si="11">SUM(N6:O6)</f>
        <v>967634</v>
      </c>
      <c r="N6" s="48">
        <v>494608</v>
      </c>
      <c r="O6" s="49">
        <v>473026</v>
      </c>
      <c r="P6" s="41">
        <f t="shared" ref="P6:P25" si="12">SUM(Q6:R6)</f>
        <v>953796</v>
      </c>
      <c r="Q6" s="27">
        <v>489143</v>
      </c>
      <c r="R6" s="28">
        <v>464653</v>
      </c>
      <c r="S6" s="47">
        <f t="shared" ref="S6:S25" si="13">SUM(T6:U6)</f>
        <v>942816</v>
      </c>
      <c r="T6" s="48">
        <v>484917</v>
      </c>
      <c r="U6" s="49">
        <v>457899</v>
      </c>
      <c r="V6" s="41">
        <f t="shared" ref="V6:V25" si="14">SUM(W6:X6)</f>
        <v>930744</v>
      </c>
      <c r="W6" s="27">
        <v>478605</v>
      </c>
      <c r="X6" s="28">
        <v>452139</v>
      </c>
      <c r="Y6" s="47">
        <f t="shared" ref="Y6:Y25" si="15">SUM(Z6:AA6)</f>
        <v>919967</v>
      </c>
      <c r="Z6" s="48">
        <v>472337</v>
      </c>
      <c r="AA6" s="49">
        <v>447630</v>
      </c>
      <c r="AB6" s="41">
        <f t="shared" ref="AB6:AB11" si="16">SUM(AC6:AD6)</f>
        <v>910607</v>
      </c>
      <c r="AC6" s="27">
        <v>466649</v>
      </c>
      <c r="AD6" s="28">
        <v>443958</v>
      </c>
      <c r="AF6" s="9"/>
    </row>
    <row r="7" spans="1:35" ht="24.6" customHeight="1">
      <c r="A7" s="86"/>
      <c r="B7" s="89"/>
      <c r="C7" s="36" t="s">
        <v>47</v>
      </c>
      <c r="D7" s="72">
        <f t="shared" si="8"/>
        <v>1968384</v>
      </c>
      <c r="E7" s="73">
        <v>908043</v>
      </c>
      <c r="F7" s="74">
        <v>1060341</v>
      </c>
      <c r="G7" s="47">
        <f t="shared" si="9"/>
        <v>1956305</v>
      </c>
      <c r="H7" s="48">
        <v>905583</v>
      </c>
      <c r="I7" s="49">
        <v>1050722</v>
      </c>
      <c r="J7" s="41">
        <f t="shared" si="10"/>
        <v>1930268</v>
      </c>
      <c r="K7" s="27">
        <v>894819</v>
      </c>
      <c r="L7" s="28">
        <v>1035449</v>
      </c>
      <c r="M7" s="47">
        <f t="shared" si="11"/>
        <v>1925162</v>
      </c>
      <c r="N7" s="48">
        <v>893317</v>
      </c>
      <c r="O7" s="49">
        <v>1031845</v>
      </c>
      <c r="P7" s="41">
        <f t="shared" si="12"/>
        <v>1944251</v>
      </c>
      <c r="Q7" s="27">
        <v>901150</v>
      </c>
      <c r="R7" s="28">
        <v>1043101</v>
      </c>
      <c r="S7" s="47">
        <f t="shared" si="13"/>
        <v>1911187</v>
      </c>
      <c r="T7" s="48">
        <v>888299</v>
      </c>
      <c r="U7" s="49">
        <v>1022888</v>
      </c>
      <c r="V7" s="41">
        <f t="shared" si="14"/>
        <v>1882896</v>
      </c>
      <c r="W7" s="27">
        <v>874076</v>
      </c>
      <c r="X7" s="28">
        <v>1008820</v>
      </c>
      <c r="Y7" s="47">
        <f t="shared" si="15"/>
        <v>1856967</v>
      </c>
      <c r="Z7" s="48">
        <v>862201</v>
      </c>
      <c r="AA7" s="49">
        <v>994766</v>
      </c>
      <c r="AB7" s="41">
        <f t="shared" si="16"/>
        <v>1828433</v>
      </c>
      <c r="AC7" s="27">
        <v>853281</v>
      </c>
      <c r="AD7" s="28">
        <v>975152</v>
      </c>
      <c r="AF7" s="9"/>
    </row>
    <row r="8" spans="1:35" ht="24.6" customHeight="1">
      <c r="A8" s="86"/>
      <c r="B8" s="89"/>
      <c r="C8" s="36" t="s">
        <v>64</v>
      </c>
      <c r="D8" s="72">
        <f t="shared" si="8"/>
        <v>716501</v>
      </c>
      <c r="E8" s="73">
        <v>375562</v>
      </c>
      <c r="F8" s="74">
        <v>340939</v>
      </c>
      <c r="G8" s="47">
        <f t="shared" si="9"/>
        <v>715813</v>
      </c>
      <c r="H8" s="48">
        <v>377857</v>
      </c>
      <c r="I8" s="49">
        <v>337956</v>
      </c>
      <c r="J8" s="41">
        <f t="shared" si="10"/>
        <v>706407</v>
      </c>
      <c r="K8" s="27">
        <v>375017</v>
      </c>
      <c r="L8" s="28">
        <v>331390</v>
      </c>
      <c r="M8" s="47">
        <f t="shared" si="11"/>
        <v>693295</v>
      </c>
      <c r="N8" s="48">
        <v>369932</v>
      </c>
      <c r="O8" s="49">
        <v>323363</v>
      </c>
      <c r="P8" s="41">
        <f t="shared" si="12"/>
        <v>679569</v>
      </c>
      <c r="Q8" s="27">
        <v>364279</v>
      </c>
      <c r="R8" s="28">
        <v>315290</v>
      </c>
      <c r="S8" s="47">
        <f t="shared" si="13"/>
        <v>666433</v>
      </c>
      <c r="T8" s="48">
        <v>358482</v>
      </c>
      <c r="U8" s="49">
        <v>307951</v>
      </c>
      <c r="V8" s="41">
        <f t="shared" si="14"/>
        <v>655682</v>
      </c>
      <c r="W8" s="27">
        <v>353586</v>
      </c>
      <c r="X8" s="28">
        <v>302096</v>
      </c>
      <c r="Y8" s="47">
        <f t="shared" si="15"/>
        <v>643096</v>
      </c>
      <c r="Z8" s="48">
        <v>347588</v>
      </c>
      <c r="AA8" s="49">
        <v>295508</v>
      </c>
      <c r="AB8" s="41">
        <f t="shared" si="16"/>
        <v>629021</v>
      </c>
      <c r="AC8" s="27">
        <v>341042</v>
      </c>
      <c r="AD8" s="28">
        <v>287979</v>
      </c>
      <c r="AF8" s="9"/>
    </row>
    <row r="9" spans="1:35" ht="24.6" customHeight="1">
      <c r="A9" s="86"/>
      <c r="B9" s="89"/>
      <c r="C9" s="36" t="s">
        <v>48</v>
      </c>
      <c r="D9" s="72">
        <f t="shared" si="8"/>
        <v>909887</v>
      </c>
      <c r="E9" s="73">
        <v>439712</v>
      </c>
      <c r="F9" s="74">
        <v>470175</v>
      </c>
      <c r="G9" s="47">
        <f t="shared" si="9"/>
        <v>907562</v>
      </c>
      <c r="H9" s="48">
        <v>441076</v>
      </c>
      <c r="I9" s="49">
        <v>466486</v>
      </c>
      <c r="J9" s="41">
        <f t="shared" si="10"/>
        <v>892520</v>
      </c>
      <c r="K9" s="27">
        <v>436313</v>
      </c>
      <c r="L9" s="28">
        <v>456207</v>
      </c>
      <c r="M9" s="47">
        <f t="shared" si="11"/>
        <v>876362</v>
      </c>
      <c r="N9" s="48">
        <v>430673</v>
      </c>
      <c r="O9" s="49">
        <v>445689</v>
      </c>
      <c r="P9" s="41">
        <f t="shared" si="12"/>
        <v>863975</v>
      </c>
      <c r="Q9" s="27">
        <v>427696</v>
      </c>
      <c r="R9" s="28">
        <v>436279</v>
      </c>
      <c r="S9" s="47">
        <f t="shared" si="13"/>
        <v>851275</v>
      </c>
      <c r="T9" s="48">
        <v>424014</v>
      </c>
      <c r="U9" s="49">
        <v>427261</v>
      </c>
      <c r="V9" s="41">
        <f t="shared" si="14"/>
        <v>834937</v>
      </c>
      <c r="W9" s="27">
        <v>417499</v>
      </c>
      <c r="X9" s="28">
        <v>417438</v>
      </c>
      <c r="Y9" s="47">
        <f t="shared" si="15"/>
        <v>811948</v>
      </c>
      <c r="Z9" s="48">
        <v>405549</v>
      </c>
      <c r="AA9" s="49">
        <v>406399</v>
      </c>
      <c r="AB9" s="41">
        <f t="shared" si="16"/>
        <v>792856</v>
      </c>
      <c r="AC9" s="27">
        <v>397316</v>
      </c>
      <c r="AD9" s="28">
        <v>395540</v>
      </c>
      <c r="AF9" s="9"/>
    </row>
    <row r="10" spans="1:35" ht="24.6" customHeight="1">
      <c r="A10" s="86"/>
      <c r="B10" s="89"/>
      <c r="C10" s="36" t="s">
        <v>49</v>
      </c>
      <c r="D10" s="72">
        <f t="shared" si="8"/>
        <v>474171</v>
      </c>
      <c r="E10" s="73">
        <v>228822</v>
      </c>
      <c r="F10" s="74">
        <v>245349</v>
      </c>
      <c r="G10" s="47">
        <f t="shared" si="9"/>
        <v>472870</v>
      </c>
      <c r="H10" s="48">
        <v>229968</v>
      </c>
      <c r="I10" s="49">
        <v>242902</v>
      </c>
      <c r="J10" s="41">
        <f t="shared" si="10"/>
        <v>469456</v>
      </c>
      <c r="K10" s="27">
        <v>229718</v>
      </c>
      <c r="L10" s="28">
        <v>239738</v>
      </c>
      <c r="M10" s="47">
        <f t="shared" si="11"/>
        <v>465232</v>
      </c>
      <c r="N10" s="48">
        <v>229759</v>
      </c>
      <c r="O10" s="49">
        <v>235473</v>
      </c>
      <c r="P10" s="41">
        <f t="shared" si="12"/>
        <v>463324</v>
      </c>
      <c r="Q10" s="27">
        <v>230278</v>
      </c>
      <c r="R10" s="28">
        <v>233046</v>
      </c>
      <c r="S10" s="47">
        <f t="shared" si="13"/>
        <v>460167</v>
      </c>
      <c r="T10" s="48">
        <v>230613</v>
      </c>
      <c r="U10" s="49">
        <v>229554</v>
      </c>
      <c r="V10" s="41">
        <f t="shared" si="14"/>
        <v>458386</v>
      </c>
      <c r="W10" s="27">
        <v>231018</v>
      </c>
      <c r="X10" s="28">
        <v>227368</v>
      </c>
      <c r="Y10" s="47">
        <f t="shared" si="15"/>
        <v>453857</v>
      </c>
      <c r="Z10" s="48">
        <v>230135</v>
      </c>
      <c r="AA10" s="49">
        <v>223722</v>
      </c>
      <c r="AB10" s="41">
        <f t="shared" si="16"/>
        <v>442595</v>
      </c>
      <c r="AC10" s="27">
        <v>224832</v>
      </c>
      <c r="AD10" s="28">
        <v>217763</v>
      </c>
      <c r="AF10" s="9"/>
    </row>
    <row r="11" spans="1:35" ht="24.6" customHeight="1">
      <c r="A11" s="86"/>
      <c r="B11" s="89"/>
      <c r="C11" s="36" t="s">
        <v>50</v>
      </c>
      <c r="D11" s="72">
        <f t="shared" si="8"/>
        <v>709067</v>
      </c>
      <c r="E11" s="73">
        <v>365058</v>
      </c>
      <c r="F11" s="74">
        <v>344009</v>
      </c>
      <c r="G11" s="47">
        <f t="shared" si="9"/>
        <v>704602</v>
      </c>
      <c r="H11" s="48">
        <v>365674</v>
      </c>
      <c r="I11" s="49">
        <v>338928</v>
      </c>
      <c r="J11" s="41">
        <f t="shared" si="10"/>
        <v>696800</v>
      </c>
      <c r="K11" s="27">
        <v>363978</v>
      </c>
      <c r="L11" s="28">
        <v>332822</v>
      </c>
      <c r="M11" s="47">
        <f t="shared" si="11"/>
        <v>690929</v>
      </c>
      <c r="N11" s="48">
        <v>363513</v>
      </c>
      <c r="O11" s="49">
        <v>327416</v>
      </c>
      <c r="P11" s="41">
        <f t="shared" si="12"/>
        <v>687239</v>
      </c>
      <c r="Q11" s="27">
        <v>363590</v>
      </c>
      <c r="R11" s="28">
        <v>323649</v>
      </c>
      <c r="S11" s="47">
        <f t="shared" si="13"/>
        <v>676552</v>
      </c>
      <c r="T11" s="48">
        <v>359682</v>
      </c>
      <c r="U11" s="49">
        <v>316870</v>
      </c>
      <c r="V11" s="41">
        <f t="shared" si="14"/>
        <v>668520</v>
      </c>
      <c r="W11" s="27">
        <v>357058</v>
      </c>
      <c r="X11" s="28">
        <v>311462</v>
      </c>
      <c r="Y11" s="47">
        <f t="shared" si="15"/>
        <v>658117</v>
      </c>
      <c r="Z11" s="48">
        <v>353216</v>
      </c>
      <c r="AA11" s="49">
        <v>304901</v>
      </c>
      <c r="AB11" s="41">
        <f t="shared" si="16"/>
        <v>645474</v>
      </c>
      <c r="AC11" s="27">
        <v>346359</v>
      </c>
      <c r="AD11" s="28">
        <v>299115</v>
      </c>
      <c r="AF11" s="9"/>
    </row>
    <row r="12" spans="1:35" ht="24.6" customHeight="1">
      <c r="A12" s="87"/>
      <c r="B12" s="90"/>
      <c r="C12" s="37" t="s">
        <v>6</v>
      </c>
      <c r="D12" s="75">
        <f t="shared" si="8"/>
        <v>68736</v>
      </c>
      <c r="E12" s="76">
        <v>32022</v>
      </c>
      <c r="F12" s="77">
        <v>36714</v>
      </c>
      <c r="G12" s="50">
        <f t="shared" si="9"/>
        <v>67702</v>
      </c>
      <c r="H12" s="51">
        <v>31894</v>
      </c>
      <c r="I12" s="52">
        <v>35808</v>
      </c>
      <c r="J12" s="42">
        <f t="shared" si="10"/>
        <v>66350</v>
      </c>
      <c r="K12" s="29">
        <v>31313</v>
      </c>
      <c r="L12" s="30">
        <v>35037</v>
      </c>
      <c r="M12" s="50">
        <f t="shared" si="11"/>
        <v>65153</v>
      </c>
      <c r="N12" s="51">
        <v>31025</v>
      </c>
      <c r="O12" s="52">
        <v>34128</v>
      </c>
      <c r="P12" s="42">
        <f t="shared" si="12"/>
        <v>64279</v>
      </c>
      <c r="Q12" s="29">
        <v>30993</v>
      </c>
      <c r="R12" s="30">
        <v>33286</v>
      </c>
      <c r="S12" s="50">
        <f t="shared" si="13"/>
        <v>63059</v>
      </c>
      <c r="T12" s="51">
        <v>30700</v>
      </c>
      <c r="U12" s="52">
        <v>32359</v>
      </c>
      <c r="V12" s="42">
        <f t="shared" si="14"/>
        <v>61255</v>
      </c>
      <c r="W12" s="29">
        <v>29876</v>
      </c>
      <c r="X12" s="30">
        <v>31379</v>
      </c>
      <c r="Y12" s="50">
        <f t="shared" si="15"/>
        <v>59020</v>
      </c>
      <c r="Z12" s="51">
        <v>28852</v>
      </c>
      <c r="AA12" s="52">
        <v>30168</v>
      </c>
      <c r="AB12" s="42">
        <f t="shared" ref="AB12:AB25" si="17">SUM(AC12:AD12)</f>
        <v>57343</v>
      </c>
      <c r="AC12" s="29">
        <v>28075</v>
      </c>
      <c r="AD12" s="30">
        <v>29268</v>
      </c>
      <c r="AF12" s="9"/>
    </row>
    <row r="13" spans="1:35" ht="24.6" customHeight="1">
      <c r="A13" s="87"/>
      <c r="B13" s="90"/>
      <c r="C13" s="37" t="s">
        <v>8</v>
      </c>
      <c r="D13" s="75">
        <f t="shared" si="8"/>
        <v>213915</v>
      </c>
      <c r="E13" s="76">
        <v>120760</v>
      </c>
      <c r="F13" s="77">
        <v>93155</v>
      </c>
      <c r="G13" s="50">
        <f t="shared" si="9"/>
        <v>211515</v>
      </c>
      <c r="H13" s="51">
        <v>119533</v>
      </c>
      <c r="I13" s="52">
        <v>91982</v>
      </c>
      <c r="J13" s="42">
        <f t="shared" si="10"/>
        <v>202232</v>
      </c>
      <c r="K13" s="29">
        <v>113817</v>
      </c>
      <c r="L13" s="30">
        <v>88415</v>
      </c>
      <c r="M13" s="50">
        <f t="shared" si="11"/>
        <v>194224</v>
      </c>
      <c r="N13" s="51">
        <v>110601</v>
      </c>
      <c r="O13" s="52">
        <v>83623</v>
      </c>
      <c r="P13" s="42">
        <f t="shared" si="12"/>
        <v>189074</v>
      </c>
      <c r="Q13" s="29">
        <v>108204</v>
      </c>
      <c r="R13" s="30">
        <v>80870</v>
      </c>
      <c r="S13" s="50">
        <f t="shared" si="13"/>
        <v>182698</v>
      </c>
      <c r="T13" s="51">
        <v>104599</v>
      </c>
      <c r="U13" s="52">
        <v>78099</v>
      </c>
      <c r="V13" s="42">
        <f t="shared" si="14"/>
        <v>224085</v>
      </c>
      <c r="W13" s="29">
        <v>130268</v>
      </c>
      <c r="X13" s="30">
        <v>93817</v>
      </c>
      <c r="Y13" s="50">
        <f t="shared" si="15"/>
        <v>215268</v>
      </c>
      <c r="Z13" s="51">
        <v>124629</v>
      </c>
      <c r="AA13" s="52">
        <v>90639</v>
      </c>
      <c r="AB13" s="42">
        <f t="shared" si="17"/>
        <v>209283</v>
      </c>
      <c r="AC13" s="29">
        <v>120629</v>
      </c>
      <c r="AD13" s="30">
        <v>88654</v>
      </c>
      <c r="AF13" s="9"/>
    </row>
    <row r="14" spans="1:35" ht="24.6" customHeight="1">
      <c r="A14" s="87"/>
      <c r="B14" s="90"/>
      <c r="C14" s="37" t="s">
        <v>9</v>
      </c>
      <c r="D14" s="75">
        <f t="shared" si="8"/>
        <v>96084</v>
      </c>
      <c r="E14" s="76">
        <v>48173</v>
      </c>
      <c r="F14" s="77">
        <v>47911</v>
      </c>
      <c r="G14" s="50">
        <f t="shared" si="9"/>
        <v>95990</v>
      </c>
      <c r="H14" s="51">
        <v>48265</v>
      </c>
      <c r="I14" s="52">
        <v>47725</v>
      </c>
      <c r="J14" s="42">
        <f t="shared" si="10"/>
        <v>95326</v>
      </c>
      <c r="K14" s="29">
        <v>48130</v>
      </c>
      <c r="L14" s="30">
        <v>47196</v>
      </c>
      <c r="M14" s="50">
        <f t="shared" si="11"/>
        <v>92712</v>
      </c>
      <c r="N14" s="51">
        <v>47134</v>
      </c>
      <c r="O14" s="52">
        <v>45578</v>
      </c>
      <c r="P14" s="42">
        <f t="shared" si="12"/>
        <v>90701</v>
      </c>
      <c r="Q14" s="29">
        <v>46387</v>
      </c>
      <c r="R14" s="30">
        <v>44314</v>
      </c>
      <c r="S14" s="50">
        <f t="shared" si="13"/>
        <v>89571</v>
      </c>
      <c r="T14" s="51">
        <v>46293</v>
      </c>
      <c r="U14" s="52">
        <v>43278</v>
      </c>
      <c r="V14" s="42">
        <f t="shared" si="14"/>
        <v>91544</v>
      </c>
      <c r="W14" s="29">
        <v>47298</v>
      </c>
      <c r="X14" s="30">
        <v>44246</v>
      </c>
      <c r="Y14" s="50">
        <f t="shared" si="15"/>
        <v>90341</v>
      </c>
      <c r="Z14" s="51">
        <v>46710</v>
      </c>
      <c r="AA14" s="52">
        <v>43631</v>
      </c>
      <c r="AB14" s="42">
        <f t="shared" si="17"/>
        <v>94107</v>
      </c>
      <c r="AC14" s="29">
        <v>49396</v>
      </c>
      <c r="AD14" s="30">
        <v>44711</v>
      </c>
      <c r="AF14" s="9"/>
    </row>
    <row r="15" spans="1:35" ht="24.6" customHeight="1">
      <c r="A15" s="87"/>
      <c r="B15" s="90"/>
      <c r="C15" s="37" t="s">
        <v>11</v>
      </c>
      <c r="D15" s="75">
        <f t="shared" si="8"/>
        <v>270882</v>
      </c>
      <c r="E15" s="76">
        <v>128650</v>
      </c>
      <c r="F15" s="77">
        <v>142232</v>
      </c>
      <c r="G15" s="50">
        <f t="shared" si="9"/>
        <v>273246</v>
      </c>
      <c r="H15" s="51">
        <v>130638</v>
      </c>
      <c r="I15" s="52">
        <v>142608</v>
      </c>
      <c r="J15" s="42">
        <f t="shared" si="10"/>
        <v>275021</v>
      </c>
      <c r="K15" s="29">
        <v>132754</v>
      </c>
      <c r="L15" s="30">
        <v>142267</v>
      </c>
      <c r="M15" s="50">
        <f t="shared" si="11"/>
        <v>270964</v>
      </c>
      <c r="N15" s="51">
        <v>131684</v>
      </c>
      <c r="O15" s="52">
        <v>139280</v>
      </c>
      <c r="P15" s="42">
        <f t="shared" si="12"/>
        <v>268741</v>
      </c>
      <c r="Q15" s="29">
        <v>131371</v>
      </c>
      <c r="R15" s="30">
        <v>137370</v>
      </c>
      <c r="S15" s="50">
        <f t="shared" si="13"/>
        <v>265131</v>
      </c>
      <c r="T15" s="51">
        <v>130149</v>
      </c>
      <c r="U15" s="52">
        <v>134982</v>
      </c>
      <c r="V15" s="42">
        <f t="shared" si="14"/>
        <v>261988</v>
      </c>
      <c r="W15" s="29">
        <v>128728</v>
      </c>
      <c r="X15" s="30">
        <v>133260</v>
      </c>
      <c r="Y15" s="50">
        <f t="shared" si="15"/>
        <v>256340</v>
      </c>
      <c r="Z15" s="51">
        <v>126254</v>
      </c>
      <c r="AA15" s="52">
        <v>130086</v>
      </c>
      <c r="AB15" s="42">
        <f t="shared" si="17"/>
        <v>252820</v>
      </c>
      <c r="AC15" s="29">
        <v>125141</v>
      </c>
      <c r="AD15" s="30">
        <v>127679</v>
      </c>
      <c r="AF15" s="9"/>
    </row>
    <row r="16" spans="1:35" ht="24.6" customHeight="1">
      <c r="A16" s="87"/>
      <c r="B16" s="90"/>
      <c r="C16" s="37" t="s">
        <v>12</v>
      </c>
      <c r="D16" s="75">
        <f t="shared" si="8"/>
        <v>69707</v>
      </c>
      <c r="E16" s="76">
        <v>31390</v>
      </c>
      <c r="F16" s="77">
        <v>38317</v>
      </c>
      <c r="G16" s="50">
        <f t="shared" si="9"/>
        <v>69292</v>
      </c>
      <c r="H16" s="51">
        <v>31369</v>
      </c>
      <c r="I16" s="52">
        <v>37923</v>
      </c>
      <c r="J16" s="42">
        <f t="shared" si="10"/>
        <v>68081</v>
      </c>
      <c r="K16" s="29">
        <v>30765</v>
      </c>
      <c r="L16" s="30">
        <v>37316</v>
      </c>
      <c r="M16" s="50">
        <f t="shared" si="11"/>
        <v>65672</v>
      </c>
      <c r="N16" s="51">
        <v>29693</v>
      </c>
      <c r="O16" s="52">
        <v>35979</v>
      </c>
      <c r="P16" s="42">
        <f t="shared" si="12"/>
        <v>64387</v>
      </c>
      <c r="Q16" s="29">
        <v>29061</v>
      </c>
      <c r="R16" s="30">
        <v>35326</v>
      </c>
      <c r="S16" s="50">
        <f t="shared" si="13"/>
        <v>62662</v>
      </c>
      <c r="T16" s="51">
        <v>28442</v>
      </c>
      <c r="U16" s="52">
        <v>34220</v>
      </c>
      <c r="V16" s="42">
        <f t="shared" si="14"/>
        <v>61843</v>
      </c>
      <c r="W16" s="29">
        <v>28258</v>
      </c>
      <c r="X16" s="30">
        <v>33585</v>
      </c>
      <c r="Y16" s="50">
        <f t="shared" si="15"/>
        <v>60722</v>
      </c>
      <c r="Z16" s="51">
        <v>27902</v>
      </c>
      <c r="AA16" s="52">
        <v>32820</v>
      </c>
      <c r="AB16" s="42">
        <f t="shared" si="17"/>
        <v>60094</v>
      </c>
      <c r="AC16" s="29">
        <v>27757</v>
      </c>
      <c r="AD16" s="30">
        <v>32337</v>
      </c>
      <c r="AF16" s="9"/>
    </row>
    <row r="17" spans="1:32" ht="24.6" customHeight="1">
      <c r="A17" s="87"/>
      <c r="B17" s="90"/>
      <c r="C17" s="37" t="s">
        <v>13</v>
      </c>
      <c r="D17" s="75">
        <f t="shared" si="8"/>
        <v>116037</v>
      </c>
      <c r="E17" s="76">
        <v>62868</v>
      </c>
      <c r="F17" s="77">
        <v>53169</v>
      </c>
      <c r="G17" s="50">
        <f t="shared" si="9"/>
        <v>114196</v>
      </c>
      <c r="H17" s="51">
        <v>61945</v>
      </c>
      <c r="I17" s="52">
        <v>52251</v>
      </c>
      <c r="J17" s="42">
        <f t="shared" si="10"/>
        <v>111289</v>
      </c>
      <c r="K17" s="29">
        <v>61176</v>
      </c>
      <c r="L17" s="30">
        <v>50113</v>
      </c>
      <c r="M17" s="50">
        <f t="shared" si="11"/>
        <v>109497</v>
      </c>
      <c r="N17" s="51">
        <v>60767</v>
      </c>
      <c r="O17" s="52">
        <v>48730</v>
      </c>
      <c r="P17" s="42">
        <f t="shared" si="12"/>
        <v>106374</v>
      </c>
      <c r="Q17" s="29">
        <v>59438</v>
      </c>
      <c r="R17" s="30">
        <v>46936</v>
      </c>
      <c r="S17" s="50">
        <f t="shared" si="13"/>
        <v>101390</v>
      </c>
      <c r="T17" s="51">
        <v>56955</v>
      </c>
      <c r="U17" s="52">
        <v>44435</v>
      </c>
      <c r="V17" s="42">
        <f t="shared" si="14"/>
        <v>98710</v>
      </c>
      <c r="W17" s="29">
        <v>55884</v>
      </c>
      <c r="X17" s="30">
        <v>42826</v>
      </c>
      <c r="Y17" s="50">
        <f t="shared" si="15"/>
        <v>95332</v>
      </c>
      <c r="Z17" s="51">
        <v>54121</v>
      </c>
      <c r="AA17" s="52">
        <v>41211</v>
      </c>
      <c r="AB17" s="42">
        <f t="shared" si="17"/>
        <v>94320</v>
      </c>
      <c r="AC17" s="29">
        <v>53886</v>
      </c>
      <c r="AD17" s="30">
        <v>40434</v>
      </c>
      <c r="AF17" s="9"/>
    </row>
    <row r="18" spans="1:32" ht="24.6" customHeight="1">
      <c r="A18" s="87"/>
      <c r="B18" s="90"/>
      <c r="C18" s="37" t="s">
        <v>14</v>
      </c>
      <c r="D18" s="75">
        <f t="shared" si="8"/>
        <v>72141</v>
      </c>
      <c r="E18" s="76">
        <v>35514</v>
      </c>
      <c r="F18" s="77">
        <v>36627</v>
      </c>
      <c r="G18" s="50">
        <f t="shared" si="9"/>
        <v>71423</v>
      </c>
      <c r="H18" s="51">
        <v>35511</v>
      </c>
      <c r="I18" s="52">
        <v>35912</v>
      </c>
      <c r="J18" s="42">
        <f t="shared" si="10"/>
        <v>70065</v>
      </c>
      <c r="K18" s="29">
        <v>35108</v>
      </c>
      <c r="L18" s="30">
        <v>34957</v>
      </c>
      <c r="M18" s="50">
        <f t="shared" si="11"/>
        <v>68577</v>
      </c>
      <c r="N18" s="51">
        <v>34555</v>
      </c>
      <c r="O18" s="52">
        <v>34022</v>
      </c>
      <c r="P18" s="42">
        <f t="shared" si="12"/>
        <v>68332</v>
      </c>
      <c r="Q18" s="29">
        <v>35145</v>
      </c>
      <c r="R18" s="30">
        <v>33187</v>
      </c>
      <c r="S18" s="50">
        <f t="shared" si="13"/>
        <v>67004</v>
      </c>
      <c r="T18" s="51">
        <v>34639</v>
      </c>
      <c r="U18" s="52">
        <v>32365</v>
      </c>
      <c r="V18" s="42">
        <f t="shared" si="14"/>
        <v>66607</v>
      </c>
      <c r="W18" s="29">
        <v>34406</v>
      </c>
      <c r="X18" s="30">
        <v>32201</v>
      </c>
      <c r="Y18" s="50">
        <f t="shared" si="15"/>
        <v>64521</v>
      </c>
      <c r="Z18" s="51">
        <v>33454</v>
      </c>
      <c r="AA18" s="52">
        <v>31067</v>
      </c>
      <c r="AB18" s="42">
        <f t="shared" si="17"/>
        <v>63342</v>
      </c>
      <c r="AC18" s="29">
        <v>32519</v>
      </c>
      <c r="AD18" s="30">
        <v>30823</v>
      </c>
      <c r="AF18" s="9"/>
    </row>
    <row r="19" spans="1:32" ht="24.6" customHeight="1">
      <c r="A19" s="87"/>
      <c r="B19" s="90"/>
      <c r="C19" s="37" t="s">
        <v>17</v>
      </c>
      <c r="D19" s="75">
        <f t="shared" si="8"/>
        <v>99970</v>
      </c>
      <c r="E19" s="76">
        <v>41991</v>
      </c>
      <c r="F19" s="77">
        <v>57979</v>
      </c>
      <c r="G19" s="50">
        <f t="shared" si="9"/>
        <v>98551</v>
      </c>
      <c r="H19" s="51">
        <v>41749</v>
      </c>
      <c r="I19" s="52">
        <v>56802</v>
      </c>
      <c r="J19" s="42">
        <f t="shared" si="10"/>
        <v>95980</v>
      </c>
      <c r="K19" s="29">
        <v>41113</v>
      </c>
      <c r="L19" s="30">
        <v>54867</v>
      </c>
      <c r="M19" s="50">
        <f t="shared" si="11"/>
        <v>93124</v>
      </c>
      <c r="N19" s="51">
        <v>40276</v>
      </c>
      <c r="O19" s="52">
        <v>52848</v>
      </c>
      <c r="P19" s="42">
        <f t="shared" si="12"/>
        <v>90121</v>
      </c>
      <c r="Q19" s="29">
        <v>39132</v>
      </c>
      <c r="R19" s="30">
        <v>50989</v>
      </c>
      <c r="S19" s="50">
        <f t="shared" si="13"/>
        <v>88363</v>
      </c>
      <c r="T19" s="51">
        <v>38541</v>
      </c>
      <c r="U19" s="52">
        <v>49822</v>
      </c>
      <c r="V19" s="42">
        <f t="shared" si="14"/>
        <v>86475</v>
      </c>
      <c r="W19" s="29">
        <v>37765</v>
      </c>
      <c r="X19" s="30">
        <v>48710</v>
      </c>
      <c r="Y19" s="50">
        <f t="shared" si="15"/>
        <v>83957</v>
      </c>
      <c r="Z19" s="51">
        <v>36744</v>
      </c>
      <c r="AA19" s="52">
        <v>47213</v>
      </c>
      <c r="AB19" s="42">
        <f t="shared" si="17"/>
        <v>81432</v>
      </c>
      <c r="AC19" s="29">
        <v>35777</v>
      </c>
      <c r="AD19" s="30">
        <v>45655</v>
      </c>
      <c r="AF19" s="9"/>
    </row>
    <row r="20" spans="1:32" ht="24.6" customHeight="1">
      <c r="A20" s="87"/>
      <c r="B20" s="90"/>
      <c r="C20" s="37" t="s">
        <v>18</v>
      </c>
      <c r="D20" s="75">
        <f t="shared" si="8"/>
        <v>25288</v>
      </c>
      <c r="E20" s="76">
        <v>10219</v>
      </c>
      <c r="F20" s="77">
        <v>15069</v>
      </c>
      <c r="G20" s="50">
        <f t="shared" si="9"/>
        <v>24908</v>
      </c>
      <c r="H20" s="51">
        <v>10193</v>
      </c>
      <c r="I20" s="52">
        <v>14715</v>
      </c>
      <c r="J20" s="42">
        <f t="shared" si="10"/>
        <v>24309</v>
      </c>
      <c r="K20" s="29">
        <v>10005</v>
      </c>
      <c r="L20" s="30">
        <v>14304</v>
      </c>
      <c r="M20" s="50">
        <f t="shared" si="11"/>
        <v>23464</v>
      </c>
      <c r="N20" s="51">
        <v>9597</v>
      </c>
      <c r="O20" s="52">
        <v>13867</v>
      </c>
      <c r="P20" s="42">
        <f t="shared" si="12"/>
        <v>22878</v>
      </c>
      <c r="Q20" s="29">
        <v>9402</v>
      </c>
      <c r="R20" s="30">
        <v>13476</v>
      </c>
      <c r="S20" s="50">
        <f t="shared" si="13"/>
        <v>22501</v>
      </c>
      <c r="T20" s="51">
        <v>9198</v>
      </c>
      <c r="U20" s="52">
        <v>13303</v>
      </c>
      <c r="V20" s="42">
        <f t="shared" si="14"/>
        <v>21866</v>
      </c>
      <c r="W20" s="29">
        <v>9015</v>
      </c>
      <c r="X20" s="30">
        <v>12851</v>
      </c>
      <c r="Y20" s="50">
        <f t="shared" si="15"/>
        <v>21335</v>
      </c>
      <c r="Z20" s="51">
        <v>8877</v>
      </c>
      <c r="AA20" s="52">
        <v>12458</v>
      </c>
      <c r="AB20" s="42">
        <f t="shared" si="17"/>
        <v>21357</v>
      </c>
      <c r="AC20" s="29">
        <v>8873</v>
      </c>
      <c r="AD20" s="30">
        <v>12484</v>
      </c>
      <c r="AF20" s="9"/>
    </row>
    <row r="21" spans="1:32" ht="24.6" customHeight="1">
      <c r="A21" s="87"/>
      <c r="B21" s="90"/>
      <c r="C21" s="37" t="s">
        <v>19</v>
      </c>
      <c r="D21" s="75">
        <f t="shared" si="8"/>
        <v>50766</v>
      </c>
      <c r="E21" s="76">
        <v>22621</v>
      </c>
      <c r="F21" s="77">
        <v>28145</v>
      </c>
      <c r="G21" s="50">
        <f t="shared" si="9"/>
        <v>49519</v>
      </c>
      <c r="H21" s="51">
        <v>22177</v>
      </c>
      <c r="I21" s="52">
        <v>27342</v>
      </c>
      <c r="J21" s="42">
        <f t="shared" si="10"/>
        <v>48672</v>
      </c>
      <c r="K21" s="29">
        <v>22052</v>
      </c>
      <c r="L21" s="30">
        <v>26620</v>
      </c>
      <c r="M21" s="50">
        <f t="shared" si="11"/>
        <v>48149</v>
      </c>
      <c r="N21" s="51">
        <v>21915</v>
      </c>
      <c r="O21" s="52">
        <v>26234</v>
      </c>
      <c r="P21" s="42">
        <f t="shared" si="12"/>
        <v>47545</v>
      </c>
      <c r="Q21" s="29">
        <v>21867</v>
      </c>
      <c r="R21" s="30">
        <v>25678</v>
      </c>
      <c r="S21" s="50">
        <f t="shared" si="13"/>
        <v>47049</v>
      </c>
      <c r="T21" s="51">
        <v>21765</v>
      </c>
      <c r="U21" s="52">
        <v>25284</v>
      </c>
      <c r="V21" s="42">
        <f t="shared" si="14"/>
        <v>46305</v>
      </c>
      <c r="W21" s="29">
        <v>21591</v>
      </c>
      <c r="X21" s="30">
        <v>24714</v>
      </c>
      <c r="Y21" s="50">
        <f t="shared" si="15"/>
        <v>46088</v>
      </c>
      <c r="Z21" s="51">
        <v>21733</v>
      </c>
      <c r="AA21" s="52">
        <v>24355</v>
      </c>
      <c r="AB21" s="42">
        <f t="shared" si="17"/>
        <v>45809</v>
      </c>
      <c r="AC21" s="29">
        <v>21704</v>
      </c>
      <c r="AD21" s="30">
        <v>24105</v>
      </c>
      <c r="AF21" s="9"/>
    </row>
    <row r="22" spans="1:32" ht="24.6" customHeight="1">
      <c r="A22" s="87"/>
      <c r="B22" s="90"/>
      <c r="C22" s="37" t="s">
        <v>20</v>
      </c>
      <c r="D22" s="75">
        <f t="shared" si="8"/>
        <v>9999</v>
      </c>
      <c r="E22" s="76">
        <v>3969</v>
      </c>
      <c r="F22" s="77">
        <v>6030</v>
      </c>
      <c r="G22" s="50">
        <f t="shared" si="9"/>
        <v>9604</v>
      </c>
      <c r="H22" s="51">
        <v>3882</v>
      </c>
      <c r="I22" s="52">
        <v>5722</v>
      </c>
      <c r="J22" s="42">
        <f t="shared" si="10"/>
        <v>9132</v>
      </c>
      <c r="K22" s="29">
        <v>3606</v>
      </c>
      <c r="L22" s="30">
        <v>5526</v>
      </c>
      <c r="M22" s="50">
        <f t="shared" si="11"/>
        <v>8850</v>
      </c>
      <c r="N22" s="51">
        <v>3575</v>
      </c>
      <c r="O22" s="52">
        <v>5275</v>
      </c>
      <c r="P22" s="42">
        <f t="shared" si="12"/>
        <v>8723</v>
      </c>
      <c r="Q22" s="29">
        <v>3560</v>
      </c>
      <c r="R22" s="30">
        <v>5163</v>
      </c>
      <c r="S22" s="50">
        <f t="shared" si="13"/>
        <v>8133</v>
      </c>
      <c r="T22" s="51">
        <v>3286</v>
      </c>
      <c r="U22" s="52">
        <v>4847</v>
      </c>
      <c r="V22" s="42">
        <f t="shared" si="14"/>
        <v>7833</v>
      </c>
      <c r="W22" s="29">
        <v>3186</v>
      </c>
      <c r="X22" s="30">
        <v>4647</v>
      </c>
      <c r="Y22" s="50">
        <f t="shared" si="15"/>
        <v>7386</v>
      </c>
      <c r="Z22" s="51">
        <v>2977</v>
      </c>
      <c r="AA22" s="52">
        <v>4409</v>
      </c>
      <c r="AB22" s="42">
        <f t="shared" si="17"/>
        <v>7050</v>
      </c>
      <c r="AC22" s="29">
        <v>2829</v>
      </c>
      <c r="AD22" s="30">
        <v>4221</v>
      </c>
      <c r="AF22" s="9"/>
    </row>
    <row r="23" spans="1:32" ht="24.6" customHeight="1">
      <c r="A23" s="87"/>
      <c r="B23" s="90"/>
      <c r="C23" s="37" t="s">
        <v>21</v>
      </c>
      <c r="D23" s="75">
        <f t="shared" si="8"/>
        <v>42342</v>
      </c>
      <c r="E23" s="76">
        <v>20304</v>
      </c>
      <c r="F23" s="77">
        <v>22038</v>
      </c>
      <c r="G23" s="50">
        <f t="shared" si="9"/>
        <v>42056</v>
      </c>
      <c r="H23" s="51">
        <v>20215</v>
      </c>
      <c r="I23" s="52">
        <v>21841</v>
      </c>
      <c r="J23" s="42">
        <f t="shared" si="10"/>
        <v>41732</v>
      </c>
      <c r="K23" s="29">
        <v>19928</v>
      </c>
      <c r="L23" s="30">
        <v>21804</v>
      </c>
      <c r="M23" s="50">
        <f t="shared" si="11"/>
        <v>42681</v>
      </c>
      <c r="N23" s="51">
        <v>20954</v>
      </c>
      <c r="O23" s="52">
        <v>21727</v>
      </c>
      <c r="P23" s="42">
        <f t="shared" si="12"/>
        <v>42989</v>
      </c>
      <c r="Q23" s="29">
        <v>21470</v>
      </c>
      <c r="R23" s="30">
        <v>21519</v>
      </c>
      <c r="S23" s="50">
        <f t="shared" si="13"/>
        <v>42159</v>
      </c>
      <c r="T23" s="51">
        <v>21296</v>
      </c>
      <c r="U23" s="52">
        <v>20863</v>
      </c>
      <c r="V23" s="42">
        <f t="shared" si="14"/>
        <v>40442</v>
      </c>
      <c r="W23" s="29">
        <v>20279</v>
      </c>
      <c r="X23" s="30">
        <v>20163</v>
      </c>
      <c r="Y23" s="50">
        <f t="shared" si="15"/>
        <v>40251</v>
      </c>
      <c r="Z23" s="51">
        <v>20469</v>
      </c>
      <c r="AA23" s="52">
        <v>19782</v>
      </c>
      <c r="AB23" s="42">
        <f t="shared" si="17"/>
        <v>40306</v>
      </c>
      <c r="AC23" s="29">
        <v>20524</v>
      </c>
      <c r="AD23" s="30">
        <v>19782</v>
      </c>
      <c r="AF23" s="9"/>
    </row>
    <row r="24" spans="1:32" ht="24.6" customHeight="1">
      <c r="A24" s="87"/>
      <c r="B24" s="90"/>
      <c r="C24" s="37" t="s">
        <v>22</v>
      </c>
      <c r="D24" s="75">
        <f t="shared" si="8"/>
        <v>330288</v>
      </c>
      <c r="E24" s="76">
        <v>199731</v>
      </c>
      <c r="F24" s="77">
        <v>130557</v>
      </c>
      <c r="G24" s="50">
        <f t="shared" si="9"/>
        <v>331760</v>
      </c>
      <c r="H24" s="51">
        <v>201096</v>
      </c>
      <c r="I24" s="52">
        <v>130664</v>
      </c>
      <c r="J24" s="42">
        <f t="shared" si="10"/>
        <v>317285</v>
      </c>
      <c r="K24" s="29">
        <v>190829</v>
      </c>
      <c r="L24" s="30">
        <v>126456</v>
      </c>
      <c r="M24" s="50">
        <f t="shared" si="11"/>
        <v>300587</v>
      </c>
      <c r="N24" s="51">
        <v>178632</v>
      </c>
      <c r="O24" s="52">
        <v>121955</v>
      </c>
      <c r="P24" s="42">
        <f t="shared" si="12"/>
        <v>291196</v>
      </c>
      <c r="Q24" s="29">
        <v>172483</v>
      </c>
      <c r="R24" s="30">
        <v>118713</v>
      </c>
      <c r="S24" s="50">
        <f t="shared" si="13"/>
        <v>284904</v>
      </c>
      <c r="T24" s="51">
        <v>167762</v>
      </c>
      <c r="U24" s="52">
        <v>117142</v>
      </c>
      <c r="V24" s="42">
        <f t="shared" si="14"/>
        <v>233711</v>
      </c>
      <c r="W24" s="29">
        <v>136794</v>
      </c>
      <c r="X24" s="30">
        <v>96917</v>
      </c>
      <c r="Y24" s="50">
        <f t="shared" si="15"/>
        <v>232311</v>
      </c>
      <c r="Z24" s="51">
        <v>135135</v>
      </c>
      <c r="AA24" s="52">
        <v>97176</v>
      </c>
      <c r="AB24" s="42">
        <f t="shared" si="17"/>
        <v>230977</v>
      </c>
      <c r="AC24" s="29">
        <v>132819</v>
      </c>
      <c r="AD24" s="30">
        <v>98158</v>
      </c>
      <c r="AF24" s="9"/>
    </row>
    <row r="25" spans="1:32" ht="24.6" customHeight="1">
      <c r="A25" s="87"/>
      <c r="B25" s="90"/>
      <c r="C25" s="37" t="s">
        <v>24</v>
      </c>
      <c r="D25" s="75">
        <f t="shared" si="8"/>
        <v>50880</v>
      </c>
      <c r="E25" s="76">
        <v>21530</v>
      </c>
      <c r="F25" s="77">
        <v>29350</v>
      </c>
      <c r="G25" s="50">
        <f t="shared" si="9"/>
        <v>50046</v>
      </c>
      <c r="H25" s="51">
        <v>21315</v>
      </c>
      <c r="I25" s="52">
        <v>28731</v>
      </c>
      <c r="J25" s="42">
        <f t="shared" si="10"/>
        <v>49602</v>
      </c>
      <c r="K25" s="29">
        <v>21388</v>
      </c>
      <c r="L25" s="30">
        <v>28214</v>
      </c>
      <c r="M25" s="50">
        <f t="shared" si="11"/>
        <v>49323</v>
      </c>
      <c r="N25" s="51">
        <v>21601</v>
      </c>
      <c r="O25" s="52">
        <v>27722</v>
      </c>
      <c r="P25" s="42">
        <f t="shared" si="12"/>
        <v>48993</v>
      </c>
      <c r="Q25" s="29">
        <v>21533</v>
      </c>
      <c r="R25" s="30">
        <v>27460</v>
      </c>
      <c r="S25" s="50">
        <f t="shared" si="13"/>
        <v>48425</v>
      </c>
      <c r="T25" s="51">
        <v>21340</v>
      </c>
      <c r="U25" s="52">
        <v>27085</v>
      </c>
      <c r="V25" s="42">
        <f t="shared" si="14"/>
        <v>47675</v>
      </c>
      <c r="W25" s="29">
        <v>21076</v>
      </c>
      <c r="X25" s="30">
        <v>26599</v>
      </c>
      <c r="Y25" s="50">
        <f t="shared" si="15"/>
        <v>46542</v>
      </c>
      <c r="Z25" s="51">
        <v>20483</v>
      </c>
      <c r="AA25" s="52">
        <v>26059</v>
      </c>
      <c r="AB25" s="42">
        <f t="shared" si="17"/>
        <v>47515</v>
      </c>
      <c r="AC25" s="29">
        <v>21368</v>
      </c>
      <c r="AD25" s="30">
        <v>26147</v>
      </c>
      <c r="AF25" s="9"/>
    </row>
    <row r="26" spans="1:32" ht="24.6" customHeight="1">
      <c r="A26" s="87"/>
      <c r="B26" s="90"/>
      <c r="C26" s="37" t="s">
        <v>28</v>
      </c>
      <c r="D26" s="75">
        <f>SUM(E26:F26)</f>
        <v>11251</v>
      </c>
      <c r="E26" s="76">
        <v>5612</v>
      </c>
      <c r="F26" s="77">
        <v>5639</v>
      </c>
      <c r="G26" s="50">
        <f>SUM(H26:I26)</f>
        <v>11169</v>
      </c>
      <c r="H26" s="51">
        <v>5636</v>
      </c>
      <c r="I26" s="52">
        <v>5533</v>
      </c>
      <c r="J26" s="42">
        <f>SUM(K26:L26)</f>
        <v>11134</v>
      </c>
      <c r="K26" s="29">
        <v>5679</v>
      </c>
      <c r="L26" s="30">
        <v>5455</v>
      </c>
      <c r="M26" s="50">
        <f>SUM(N26:O26)</f>
        <v>10847</v>
      </c>
      <c r="N26" s="51">
        <v>5613</v>
      </c>
      <c r="O26" s="52">
        <v>5234</v>
      </c>
      <c r="P26" s="42">
        <f>SUM(Q26:R26)</f>
        <v>10817</v>
      </c>
      <c r="Q26" s="29">
        <v>5657</v>
      </c>
      <c r="R26" s="30">
        <v>5160</v>
      </c>
      <c r="S26" s="50">
        <f>SUM(T26:U26)</f>
        <v>10486</v>
      </c>
      <c r="T26" s="51">
        <v>5547</v>
      </c>
      <c r="U26" s="52">
        <v>4939</v>
      </c>
      <c r="V26" s="42">
        <f>SUM(W26:X26)</f>
        <v>10319</v>
      </c>
      <c r="W26" s="29">
        <v>5502</v>
      </c>
      <c r="X26" s="30">
        <v>4817</v>
      </c>
      <c r="Y26" s="50">
        <f>SUM(Z26:AA26)</f>
        <v>10008</v>
      </c>
      <c r="Z26" s="51">
        <v>5426</v>
      </c>
      <c r="AA26" s="52">
        <v>4582</v>
      </c>
      <c r="AB26" s="42">
        <f>SUM(AC26:AD26)</f>
        <v>9507</v>
      </c>
      <c r="AC26" s="29">
        <v>5193</v>
      </c>
      <c r="AD26" s="30">
        <v>4314</v>
      </c>
      <c r="AF26" s="9"/>
    </row>
    <row r="27" spans="1:32" ht="24.6" customHeight="1">
      <c r="A27" s="87"/>
      <c r="B27" s="90"/>
      <c r="C27" s="37" t="s">
        <v>29</v>
      </c>
      <c r="D27" s="75">
        <f>SUM(E27:F27)</f>
        <v>1802</v>
      </c>
      <c r="E27" s="76">
        <v>852</v>
      </c>
      <c r="F27" s="77">
        <v>950</v>
      </c>
      <c r="G27" s="50">
        <f>SUM(H27:I27)</f>
        <v>1813</v>
      </c>
      <c r="H27" s="51">
        <v>831</v>
      </c>
      <c r="I27" s="52">
        <v>982</v>
      </c>
      <c r="J27" s="42">
        <f>SUM(K27:L27)</f>
        <v>1692</v>
      </c>
      <c r="K27" s="29">
        <v>761</v>
      </c>
      <c r="L27" s="30">
        <v>931</v>
      </c>
      <c r="M27" s="50">
        <f>SUM(N27:O27)</f>
        <v>1646</v>
      </c>
      <c r="N27" s="51">
        <v>741</v>
      </c>
      <c r="O27" s="52">
        <v>905</v>
      </c>
      <c r="P27" s="42">
        <f>SUM(Q27:R27)</f>
        <v>1619</v>
      </c>
      <c r="Q27" s="29">
        <v>718</v>
      </c>
      <c r="R27" s="30">
        <v>901</v>
      </c>
      <c r="S27" s="50">
        <f>SUM(T27:U27)</f>
        <v>1533</v>
      </c>
      <c r="T27" s="51">
        <v>672</v>
      </c>
      <c r="U27" s="52">
        <v>861</v>
      </c>
      <c r="V27" s="42">
        <f>SUM(W27:X27)</f>
        <v>1449</v>
      </c>
      <c r="W27" s="29">
        <v>665</v>
      </c>
      <c r="X27" s="30">
        <v>784</v>
      </c>
      <c r="Y27" s="50">
        <f>SUM(Z27:AA27)</f>
        <v>1325</v>
      </c>
      <c r="Z27" s="51">
        <v>633</v>
      </c>
      <c r="AA27" s="52">
        <v>692</v>
      </c>
      <c r="AB27" s="42">
        <f>SUM(AC27:AD27)</f>
        <v>1313</v>
      </c>
      <c r="AC27" s="29">
        <v>653</v>
      </c>
      <c r="AD27" s="30">
        <v>660</v>
      </c>
      <c r="AF27" s="5"/>
    </row>
    <row r="28" spans="1:32" ht="28.9" customHeight="1">
      <c r="A28" s="86" t="s">
        <v>53</v>
      </c>
      <c r="B28" s="88" t="s">
        <v>55</v>
      </c>
      <c r="C28" s="36" t="s">
        <v>3</v>
      </c>
      <c r="D28" s="72">
        <f t="shared" ref="D28:F28" si="18">SUM(D29:D38)</f>
        <v>7324239</v>
      </c>
      <c r="E28" s="73">
        <f t="shared" si="18"/>
        <v>3617471</v>
      </c>
      <c r="F28" s="74">
        <f t="shared" si="18"/>
        <v>3706768</v>
      </c>
      <c r="G28" s="47">
        <f t="shared" ref="G28:I28" si="19">SUM(G29:G38)</f>
        <v>7280812</v>
      </c>
      <c r="H28" s="48">
        <f t="shared" si="19"/>
        <v>3612147</v>
      </c>
      <c r="I28" s="49">
        <f t="shared" si="19"/>
        <v>3668665</v>
      </c>
      <c r="J28" s="41">
        <f>SUM(J29:J38)</f>
        <v>7169576</v>
      </c>
      <c r="K28" s="27">
        <f>SUM(K29:K38)</f>
        <v>3568031</v>
      </c>
      <c r="L28" s="28">
        <f t="shared" ref="L28" si="20">SUM(L29:L38)</f>
        <v>3601545</v>
      </c>
      <c r="M28" s="47">
        <f t="shared" ref="M28:O28" si="21">SUM(M29:M38)</f>
        <v>7064084</v>
      </c>
      <c r="N28" s="48">
        <f t="shared" si="21"/>
        <v>3530165</v>
      </c>
      <c r="O28" s="49">
        <f t="shared" si="21"/>
        <v>3533919</v>
      </c>
      <c r="P28" s="41">
        <f>SUM(P29:P38)</f>
        <v>7008923</v>
      </c>
      <c r="Q28" s="27">
        <f>SUM(Q29:Q38)</f>
        <v>3512557</v>
      </c>
      <c r="R28" s="28">
        <f t="shared" ref="R28" si="22">SUM(R29:R38)</f>
        <v>3496366</v>
      </c>
      <c r="S28" s="47">
        <f t="shared" ref="S28:U28" si="23">SUM(S29:S38)</f>
        <v>6893498</v>
      </c>
      <c r="T28" s="48">
        <f t="shared" si="23"/>
        <v>3467191</v>
      </c>
      <c r="U28" s="49">
        <f t="shared" si="23"/>
        <v>3426307</v>
      </c>
      <c r="V28" s="41">
        <f t="shared" ref="V28:X28" si="24">SUM(V29:V38)</f>
        <v>6793272</v>
      </c>
      <c r="W28" s="27">
        <f t="shared" si="24"/>
        <v>3422433</v>
      </c>
      <c r="X28" s="28">
        <f t="shared" si="24"/>
        <v>3370839</v>
      </c>
      <c r="Y28" s="47">
        <f t="shared" ref="Y28:AA28" si="25">SUM(Y29:Y38)</f>
        <v>6674699</v>
      </c>
      <c r="Z28" s="48">
        <f t="shared" si="25"/>
        <v>3365425</v>
      </c>
      <c r="AA28" s="49">
        <f t="shared" si="25"/>
        <v>3309274</v>
      </c>
      <c r="AB28" s="41">
        <f t="shared" ref="AB28:AD28" si="26">SUM(AB29:AB38)</f>
        <v>6565561</v>
      </c>
      <c r="AC28" s="27">
        <f t="shared" si="26"/>
        <v>3316622</v>
      </c>
      <c r="AD28" s="28">
        <f t="shared" si="26"/>
        <v>3248939</v>
      </c>
    </row>
    <row r="29" spans="1:32" ht="28.9" customHeight="1">
      <c r="A29" s="87"/>
      <c r="B29" s="90"/>
      <c r="C29" s="38" t="s">
        <v>33</v>
      </c>
      <c r="D29" s="75">
        <f t="shared" ref="D29:D36" si="27">SUM(E29:F29)</f>
        <v>103073</v>
      </c>
      <c r="E29" s="76">
        <v>55726</v>
      </c>
      <c r="F29" s="77">
        <v>47347</v>
      </c>
      <c r="G29" s="50">
        <f t="shared" ref="G29:G36" si="28">SUM(H29:I29)</f>
        <v>102078</v>
      </c>
      <c r="H29" s="51">
        <v>56095</v>
      </c>
      <c r="I29" s="52">
        <v>45983</v>
      </c>
      <c r="J29" s="42">
        <f t="shared" ref="J29:J36" si="29">SUM(K29:L29)</f>
        <v>99511</v>
      </c>
      <c r="K29" s="29">
        <v>55050</v>
      </c>
      <c r="L29" s="30">
        <v>44461</v>
      </c>
      <c r="M29" s="50">
        <f t="shared" ref="M29:M36" si="30">SUM(N29:O29)</f>
        <v>104987</v>
      </c>
      <c r="N29" s="51">
        <v>57899</v>
      </c>
      <c r="O29" s="52">
        <v>47088</v>
      </c>
      <c r="P29" s="42">
        <f t="shared" ref="P29:P36" si="31">SUM(Q29:R29)</f>
        <v>123993</v>
      </c>
      <c r="Q29" s="29">
        <v>67761</v>
      </c>
      <c r="R29" s="30">
        <v>56232</v>
      </c>
      <c r="S29" s="50">
        <f t="shared" ref="S29:S36" si="32">SUM(T29:U29)</f>
        <v>127135</v>
      </c>
      <c r="T29" s="51">
        <v>70733</v>
      </c>
      <c r="U29" s="52">
        <v>56402</v>
      </c>
      <c r="V29" s="42">
        <f t="shared" ref="V29:V36" si="33">SUM(W29:X29)</f>
        <v>121854</v>
      </c>
      <c r="W29" s="29">
        <v>67966</v>
      </c>
      <c r="X29" s="30">
        <v>53888</v>
      </c>
      <c r="Y29" s="50">
        <f t="shared" ref="Y29:Y36" si="34">SUM(Z29:AA29)</f>
        <v>126565</v>
      </c>
      <c r="Z29" s="51">
        <v>69786</v>
      </c>
      <c r="AA29" s="52">
        <v>56779</v>
      </c>
      <c r="AB29" s="42">
        <f t="shared" ref="AB29:AB36" si="35">SUM(AC29:AD29)</f>
        <v>130808</v>
      </c>
      <c r="AC29" s="29">
        <v>72365</v>
      </c>
      <c r="AD29" s="30">
        <v>58443</v>
      </c>
    </row>
    <row r="30" spans="1:32" ht="28.9" customHeight="1">
      <c r="A30" s="87"/>
      <c r="B30" s="90"/>
      <c r="C30" s="38" t="s">
        <v>34</v>
      </c>
      <c r="D30" s="75">
        <f t="shared" si="27"/>
        <v>536351</v>
      </c>
      <c r="E30" s="76">
        <v>241151</v>
      </c>
      <c r="F30" s="77">
        <v>295200</v>
      </c>
      <c r="G30" s="50">
        <f t="shared" si="28"/>
        <v>551710</v>
      </c>
      <c r="H30" s="51">
        <v>250755</v>
      </c>
      <c r="I30" s="52">
        <v>300955</v>
      </c>
      <c r="J30" s="42">
        <f t="shared" si="29"/>
        <v>578354</v>
      </c>
      <c r="K30" s="29">
        <v>263383</v>
      </c>
      <c r="L30" s="30">
        <v>314971</v>
      </c>
      <c r="M30" s="50">
        <f t="shared" si="30"/>
        <v>603382</v>
      </c>
      <c r="N30" s="51">
        <v>275526</v>
      </c>
      <c r="O30" s="52">
        <v>327856</v>
      </c>
      <c r="P30" s="42">
        <f t="shared" si="31"/>
        <v>616623</v>
      </c>
      <c r="Q30" s="29">
        <v>281803</v>
      </c>
      <c r="R30" s="30">
        <v>334820</v>
      </c>
      <c r="S30" s="50">
        <f t="shared" si="32"/>
        <v>624042</v>
      </c>
      <c r="T30" s="51">
        <v>285027</v>
      </c>
      <c r="U30" s="52">
        <v>339015</v>
      </c>
      <c r="V30" s="42">
        <f t="shared" si="33"/>
        <v>628619</v>
      </c>
      <c r="W30" s="29">
        <v>281188</v>
      </c>
      <c r="X30" s="30">
        <v>347431</v>
      </c>
      <c r="Y30" s="50">
        <f t="shared" si="34"/>
        <v>602939</v>
      </c>
      <c r="Z30" s="51">
        <v>262614</v>
      </c>
      <c r="AA30" s="52">
        <v>340325</v>
      </c>
      <c r="AB30" s="42">
        <f t="shared" si="35"/>
        <v>586013</v>
      </c>
      <c r="AC30" s="29">
        <v>252117</v>
      </c>
      <c r="AD30" s="30">
        <v>333896</v>
      </c>
    </row>
    <row r="31" spans="1:32" ht="28.9" customHeight="1">
      <c r="A31" s="87"/>
      <c r="B31" s="90"/>
      <c r="C31" s="38" t="s">
        <v>35</v>
      </c>
      <c r="D31" s="75">
        <f t="shared" si="27"/>
        <v>970182</v>
      </c>
      <c r="E31" s="76">
        <v>469028</v>
      </c>
      <c r="F31" s="77">
        <v>501154</v>
      </c>
      <c r="G31" s="50">
        <f t="shared" si="28"/>
        <v>1012926</v>
      </c>
      <c r="H31" s="51">
        <v>488631</v>
      </c>
      <c r="I31" s="52">
        <v>524295</v>
      </c>
      <c r="J31" s="42">
        <f t="shared" si="29"/>
        <v>1003820</v>
      </c>
      <c r="K31" s="29">
        <v>485424</v>
      </c>
      <c r="L31" s="30">
        <v>518396</v>
      </c>
      <c r="M31" s="50">
        <f t="shared" si="30"/>
        <v>990648</v>
      </c>
      <c r="N31" s="51">
        <v>482120</v>
      </c>
      <c r="O31" s="52">
        <v>508528</v>
      </c>
      <c r="P31" s="42">
        <f t="shared" si="31"/>
        <v>991767</v>
      </c>
      <c r="Q31" s="29">
        <v>486853</v>
      </c>
      <c r="R31" s="30">
        <v>504914</v>
      </c>
      <c r="S31" s="50">
        <f t="shared" si="32"/>
        <v>971984</v>
      </c>
      <c r="T31" s="51">
        <v>477554</v>
      </c>
      <c r="U31" s="52">
        <v>494430</v>
      </c>
      <c r="V31" s="42">
        <f t="shared" si="33"/>
        <v>982050</v>
      </c>
      <c r="W31" s="29">
        <v>485712</v>
      </c>
      <c r="X31" s="30">
        <v>496338</v>
      </c>
      <c r="Y31" s="50">
        <f t="shared" si="34"/>
        <v>973625</v>
      </c>
      <c r="Z31" s="51">
        <v>483611</v>
      </c>
      <c r="AA31" s="52">
        <v>490014</v>
      </c>
      <c r="AB31" s="42">
        <f t="shared" si="35"/>
        <v>959262</v>
      </c>
      <c r="AC31" s="29">
        <v>475136</v>
      </c>
      <c r="AD31" s="30">
        <v>484126</v>
      </c>
    </row>
    <row r="32" spans="1:32" ht="28.9" customHeight="1">
      <c r="A32" s="87"/>
      <c r="B32" s="90"/>
      <c r="C32" s="38" t="s">
        <v>36</v>
      </c>
      <c r="D32" s="75">
        <f t="shared" si="27"/>
        <v>1008926</v>
      </c>
      <c r="E32" s="76">
        <v>506322</v>
      </c>
      <c r="F32" s="77">
        <v>502604</v>
      </c>
      <c r="G32" s="50">
        <f t="shared" si="28"/>
        <v>1016982</v>
      </c>
      <c r="H32" s="51">
        <v>514154</v>
      </c>
      <c r="I32" s="52">
        <v>502828</v>
      </c>
      <c r="J32" s="42">
        <f t="shared" si="29"/>
        <v>1003620</v>
      </c>
      <c r="K32" s="29">
        <v>509087</v>
      </c>
      <c r="L32" s="30">
        <v>494533</v>
      </c>
      <c r="M32" s="50">
        <f t="shared" si="30"/>
        <v>983906</v>
      </c>
      <c r="N32" s="51">
        <v>500737</v>
      </c>
      <c r="O32" s="52">
        <v>483169</v>
      </c>
      <c r="P32" s="42">
        <f t="shared" si="31"/>
        <v>982942</v>
      </c>
      <c r="Q32" s="29">
        <v>500500</v>
      </c>
      <c r="R32" s="30">
        <v>482442</v>
      </c>
      <c r="S32" s="50">
        <f t="shared" si="32"/>
        <v>1008057</v>
      </c>
      <c r="T32" s="51">
        <v>513723</v>
      </c>
      <c r="U32" s="52">
        <v>494334</v>
      </c>
      <c r="V32" s="42">
        <f t="shared" si="33"/>
        <v>1024634</v>
      </c>
      <c r="W32" s="29">
        <v>521447</v>
      </c>
      <c r="X32" s="30">
        <v>503187</v>
      </c>
      <c r="Y32" s="50">
        <f t="shared" si="34"/>
        <v>1071454</v>
      </c>
      <c r="Z32" s="51">
        <v>544967</v>
      </c>
      <c r="AA32" s="52">
        <v>526487</v>
      </c>
      <c r="AB32" s="42">
        <f t="shared" si="35"/>
        <v>1129472</v>
      </c>
      <c r="AC32" s="29">
        <v>574793</v>
      </c>
      <c r="AD32" s="30">
        <v>554679</v>
      </c>
    </row>
    <row r="33" spans="1:33" ht="28.9" customHeight="1">
      <c r="A33" s="87"/>
      <c r="B33" s="90"/>
      <c r="C33" s="38" t="s">
        <v>37</v>
      </c>
      <c r="D33" s="75">
        <f t="shared" si="27"/>
        <v>1006433</v>
      </c>
      <c r="E33" s="76">
        <v>506100</v>
      </c>
      <c r="F33" s="77">
        <v>500333</v>
      </c>
      <c r="G33" s="50">
        <f t="shared" si="28"/>
        <v>1020508</v>
      </c>
      <c r="H33" s="51">
        <v>513487</v>
      </c>
      <c r="I33" s="52">
        <v>507021</v>
      </c>
      <c r="J33" s="42">
        <f t="shared" si="29"/>
        <v>1063059</v>
      </c>
      <c r="K33" s="29">
        <v>534561</v>
      </c>
      <c r="L33" s="30">
        <v>528498</v>
      </c>
      <c r="M33" s="50">
        <f t="shared" si="30"/>
        <v>1113707</v>
      </c>
      <c r="N33" s="51">
        <v>561305</v>
      </c>
      <c r="O33" s="52">
        <v>552402</v>
      </c>
      <c r="P33" s="42">
        <f t="shared" si="31"/>
        <v>1143118</v>
      </c>
      <c r="Q33" s="29">
        <v>575675</v>
      </c>
      <c r="R33" s="30">
        <v>567443</v>
      </c>
      <c r="S33" s="50">
        <f t="shared" si="32"/>
        <v>1155707</v>
      </c>
      <c r="T33" s="51">
        <v>583221</v>
      </c>
      <c r="U33" s="52">
        <v>572486</v>
      </c>
      <c r="V33" s="42">
        <f t="shared" si="33"/>
        <v>1154601</v>
      </c>
      <c r="W33" s="29">
        <v>583584</v>
      </c>
      <c r="X33" s="30">
        <v>571017</v>
      </c>
      <c r="Y33" s="50">
        <f t="shared" si="34"/>
        <v>1126846</v>
      </c>
      <c r="Z33" s="51">
        <v>569656</v>
      </c>
      <c r="AA33" s="52">
        <v>557190</v>
      </c>
      <c r="AB33" s="42">
        <f t="shared" si="35"/>
        <v>1110268</v>
      </c>
      <c r="AC33" s="29">
        <v>562682</v>
      </c>
      <c r="AD33" s="30">
        <v>547586</v>
      </c>
    </row>
    <row r="34" spans="1:33" ht="28.9" customHeight="1">
      <c r="A34" s="87"/>
      <c r="B34" s="90"/>
      <c r="C34" s="38" t="s">
        <v>38</v>
      </c>
      <c r="D34" s="75">
        <f t="shared" si="27"/>
        <v>1156488</v>
      </c>
      <c r="E34" s="76">
        <v>571659</v>
      </c>
      <c r="F34" s="77">
        <v>584829</v>
      </c>
      <c r="G34" s="50">
        <f t="shared" si="28"/>
        <v>1152907</v>
      </c>
      <c r="H34" s="51">
        <v>571189</v>
      </c>
      <c r="I34" s="52">
        <v>581718</v>
      </c>
      <c r="J34" s="42">
        <f t="shared" si="29"/>
        <v>1120051</v>
      </c>
      <c r="K34" s="29">
        <v>555529</v>
      </c>
      <c r="L34" s="30">
        <v>564522</v>
      </c>
      <c r="M34" s="50">
        <f t="shared" si="30"/>
        <v>1098700</v>
      </c>
      <c r="N34" s="51">
        <v>546878</v>
      </c>
      <c r="O34" s="52">
        <v>551822</v>
      </c>
      <c r="P34" s="42">
        <f t="shared" si="31"/>
        <v>1056702</v>
      </c>
      <c r="Q34" s="29">
        <v>526819</v>
      </c>
      <c r="R34" s="30">
        <v>529883</v>
      </c>
      <c r="S34" s="50">
        <f t="shared" si="32"/>
        <v>999287</v>
      </c>
      <c r="T34" s="51">
        <v>499282</v>
      </c>
      <c r="U34" s="52">
        <v>500005</v>
      </c>
      <c r="V34" s="42">
        <f t="shared" si="33"/>
        <v>949494</v>
      </c>
      <c r="W34" s="29">
        <v>475925</v>
      </c>
      <c r="X34" s="30">
        <v>473569</v>
      </c>
      <c r="Y34" s="50">
        <f t="shared" si="34"/>
        <v>906463</v>
      </c>
      <c r="Z34" s="51">
        <v>455412</v>
      </c>
      <c r="AA34" s="52">
        <v>451051</v>
      </c>
      <c r="AB34" s="42">
        <f t="shared" si="35"/>
        <v>849968</v>
      </c>
      <c r="AC34" s="29">
        <v>427742</v>
      </c>
      <c r="AD34" s="30">
        <v>422226</v>
      </c>
    </row>
    <row r="35" spans="1:33" ht="28.9" customHeight="1">
      <c r="A35" s="87"/>
      <c r="B35" s="90"/>
      <c r="C35" s="38" t="s">
        <v>39</v>
      </c>
      <c r="D35" s="75">
        <f t="shared" si="27"/>
        <v>993128</v>
      </c>
      <c r="E35" s="76">
        <v>486433</v>
      </c>
      <c r="F35" s="77">
        <v>506695</v>
      </c>
      <c r="G35" s="50">
        <f t="shared" si="28"/>
        <v>939855</v>
      </c>
      <c r="H35" s="51">
        <v>462434</v>
      </c>
      <c r="I35" s="52">
        <v>477421</v>
      </c>
      <c r="J35" s="42">
        <f t="shared" si="29"/>
        <v>893452</v>
      </c>
      <c r="K35" s="29">
        <v>441036</v>
      </c>
      <c r="L35" s="30">
        <v>452416</v>
      </c>
      <c r="M35" s="50">
        <f t="shared" si="30"/>
        <v>833115</v>
      </c>
      <c r="N35" s="51">
        <v>411734</v>
      </c>
      <c r="O35" s="52">
        <v>421381</v>
      </c>
      <c r="P35" s="42">
        <f t="shared" si="31"/>
        <v>812894</v>
      </c>
      <c r="Q35" s="29">
        <v>401958</v>
      </c>
      <c r="R35" s="30">
        <v>410936</v>
      </c>
      <c r="S35" s="50">
        <f t="shared" si="32"/>
        <v>791365</v>
      </c>
      <c r="T35" s="51">
        <v>393263</v>
      </c>
      <c r="U35" s="52">
        <v>398102</v>
      </c>
      <c r="V35" s="42">
        <f t="shared" si="33"/>
        <v>774329</v>
      </c>
      <c r="W35" s="29">
        <v>386562</v>
      </c>
      <c r="X35" s="30">
        <v>387767</v>
      </c>
      <c r="Y35" s="50">
        <f t="shared" si="34"/>
        <v>749683</v>
      </c>
      <c r="Z35" s="51">
        <v>376638</v>
      </c>
      <c r="AA35" s="52">
        <v>373045</v>
      </c>
      <c r="AB35" s="42">
        <f t="shared" si="35"/>
        <v>730650</v>
      </c>
      <c r="AC35" s="29">
        <v>369321</v>
      </c>
      <c r="AD35" s="30">
        <v>361329</v>
      </c>
    </row>
    <row r="36" spans="1:33" ht="28.9" customHeight="1">
      <c r="A36" s="87"/>
      <c r="B36" s="90"/>
      <c r="C36" s="38" t="s">
        <v>40</v>
      </c>
      <c r="D36" s="75">
        <f t="shared" si="27"/>
        <v>740187</v>
      </c>
      <c r="E36" s="76">
        <v>363642</v>
      </c>
      <c r="F36" s="77">
        <v>376545</v>
      </c>
      <c r="G36" s="50">
        <f t="shared" si="28"/>
        <v>717131</v>
      </c>
      <c r="H36" s="51">
        <v>355040</v>
      </c>
      <c r="I36" s="52">
        <v>362091</v>
      </c>
      <c r="J36" s="42">
        <f t="shared" si="29"/>
        <v>687835</v>
      </c>
      <c r="K36" s="29">
        <v>343604</v>
      </c>
      <c r="L36" s="30">
        <v>344231</v>
      </c>
      <c r="M36" s="50">
        <f t="shared" si="30"/>
        <v>663939</v>
      </c>
      <c r="N36" s="51">
        <v>333705</v>
      </c>
      <c r="O36" s="52">
        <v>330234</v>
      </c>
      <c r="P36" s="42">
        <f t="shared" si="31"/>
        <v>644563</v>
      </c>
      <c r="Q36" s="29">
        <v>325936</v>
      </c>
      <c r="R36" s="30">
        <v>318627</v>
      </c>
      <c r="S36" s="50">
        <f t="shared" si="32"/>
        <v>624112</v>
      </c>
      <c r="T36" s="51">
        <v>318936</v>
      </c>
      <c r="U36" s="52">
        <v>305176</v>
      </c>
      <c r="V36" s="42">
        <f t="shared" si="33"/>
        <v>607280</v>
      </c>
      <c r="W36" s="29">
        <v>312892</v>
      </c>
      <c r="X36" s="30">
        <v>294388</v>
      </c>
      <c r="Y36" s="50">
        <f t="shared" si="34"/>
        <v>595942</v>
      </c>
      <c r="Z36" s="51">
        <v>308957</v>
      </c>
      <c r="AA36" s="52">
        <v>286985</v>
      </c>
      <c r="AB36" s="42">
        <f t="shared" si="35"/>
        <v>574527</v>
      </c>
      <c r="AC36" s="29">
        <v>301509</v>
      </c>
      <c r="AD36" s="30">
        <v>273018</v>
      </c>
    </row>
    <row r="37" spans="1:33" ht="28.9" customHeight="1">
      <c r="A37" s="87"/>
      <c r="B37" s="90"/>
      <c r="C37" s="38" t="s">
        <v>51</v>
      </c>
      <c r="D37" s="75">
        <f>SUM(E37:F37)</f>
        <v>542320</v>
      </c>
      <c r="E37" s="76">
        <v>274171</v>
      </c>
      <c r="F37" s="77">
        <v>268149</v>
      </c>
      <c r="G37" s="50">
        <f>SUM(H37:I37)</f>
        <v>519718</v>
      </c>
      <c r="H37" s="51">
        <v>265544</v>
      </c>
      <c r="I37" s="52">
        <v>254174</v>
      </c>
      <c r="J37" s="42">
        <f>SUM(K37:L37)</f>
        <v>501126</v>
      </c>
      <c r="K37" s="29">
        <v>258361</v>
      </c>
      <c r="L37" s="30">
        <v>242765</v>
      </c>
      <c r="M37" s="50">
        <f>SUM(N37:O37)</f>
        <v>470677</v>
      </c>
      <c r="N37" s="51">
        <v>245890</v>
      </c>
      <c r="O37" s="52">
        <v>224787</v>
      </c>
      <c r="P37" s="42">
        <f>SUM(Q37:R37)</f>
        <v>451115</v>
      </c>
      <c r="Q37" s="29">
        <v>237921</v>
      </c>
      <c r="R37" s="30">
        <v>213194</v>
      </c>
      <c r="S37" s="50">
        <f>SUM(T37:U37)</f>
        <v>421763</v>
      </c>
      <c r="T37" s="51">
        <v>225372</v>
      </c>
      <c r="U37" s="52">
        <v>196391</v>
      </c>
      <c r="V37" s="42">
        <f>SUM(W37:X37)</f>
        <v>396016</v>
      </c>
      <c r="W37" s="29">
        <v>214924</v>
      </c>
      <c r="X37" s="30">
        <v>181092</v>
      </c>
      <c r="Y37" s="50">
        <f>SUM(Z37:AA37)</f>
        <v>371317</v>
      </c>
      <c r="Z37" s="51">
        <v>204270</v>
      </c>
      <c r="AA37" s="52">
        <v>167047</v>
      </c>
      <c r="AB37" s="42">
        <f>SUM(AC37:AD37)</f>
        <v>353689</v>
      </c>
      <c r="AC37" s="29">
        <v>196881</v>
      </c>
      <c r="AD37" s="30">
        <v>156808</v>
      </c>
    </row>
    <row r="38" spans="1:33" ht="28.9" customHeight="1" thickBot="1">
      <c r="A38" s="91"/>
      <c r="B38" s="92"/>
      <c r="C38" s="39" t="s">
        <v>52</v>
      </c>
      <c r="D38" s="78">
        <f>SUM(E38:F38)</f>
        <v>267151</v>
      </c>
      <c r="E38" s="79">
        <v>143239</v>
      </c>
      <c r="F38" s="80">
        <v>123912</v>
      </c>
      <c r="G38" s="53">
        <f>SUM(H38:I38)</f>
        <v>246997</v>
      </c>
      <c r="H38" s="54">
        <v>134818</v>
      </c>
      <c r="I38" s="55">
        <v>112179</v>
      </c>
      <c r="J38" s="43">
        <f>SUM(K38:L38)</f>
        <v>218748</v>
      </c>
      <c r="K38" s="31">
        <v>121996</v>
      </c>
      <c r="L38" s="32">
        <v>96752</v>
      </c>
      <c r="M38" s="53">
        <f>SUM(N38:O38)</f>
        <v>201023</v>
      </c>
      <c r="N38" s="54">
        <v>114371</v>
      </c>
      <c r="O38" s="55">
        <v>86652</v>
      </c>
      <c r="P38" s="43">
        <f>SUM(Q38:R38)</f>
        <v>185206</v>
      </c>
      <c r="Q38" s="31">
        <v>107331</v>
      </c>
      <c r="R38" s="32">
        <v>77875</v>
      </c>
      <c r="S38" s="53">
        <f>SUM(T38:U38)</f>
        <v>170046</v>
      </c>
      <c r="T38" s="54">
        <v>100080</v>
      </c>
      <c r="U38" s="55">
        <v>69966</v>
      </c>
      <c r="V38" s="43">
        <f>SUM(W38:X38)</f>
        <v>154395</v>
      </c>
      <c r="W38" s="31">
        <v>92233</v>
      </c>
      <c r="X38" s="32">
        <v>62162</v>
      </c>
      <c r="Y38" s="53">
        <f>SUM(Z38:AA38)</f>
        <v>149865</v>
      </c>
      <c r="Z38" s="54">
        <v>89514</v>
      </c>
      <c r="AA38" s="55">
        <v>60351</v>
      </c>
      <c r="AB38" s="43">
        <f>SUM(AC38:AD38)</f>
        <v>140904</v>
      </c>
      <c r="AC38" s="31">
        <v>84076</v>
      </c>
      <c r="AD38" s="32">
        <v>56828</v>
      </c>
    </row>
    <row r="39" spans="1:33" s="23" customFormat="1" ht="35.450000000000003" customHeight="1">
      <c r="A39" s="21"/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81"/>
      <c r="Z39" s="81"/>
      <c r="AA39" s="81"/>
      <c r="AB39" s="85" t="s">
        <v>77</v>
      </c>
      <c r="AC39" s="85"/>
      <c r="AD39" s="85"/>
      <c r="AE39" s="85"/>
      <c r="AF39" s="85"/>
      <c r="AG39" s="85"/>
    </row>
    <row r="43" spans="1:33">
      <c r="AE43" s="4"/>
      <c r="AF43" s="4"/>
    </row>
  </sheetData>
  <mergeCells count="18">
    <mergeCell ref="M3:O3"/>
    <mergeCell ref="M39:R39"/>
    <mergeCell ref="D3:F3"/>
    <mergeCell ref="AB39:AG39"/>
    <mergeCell ref="A5:A27"/>
    <mergeCell ref="B5:B27"/>
    <mergeCell ref="A28:A38"/>
    <mergeCell ref="B28:B38"/>
    <mergeCell ref="A3:A4"/>
    <mergeCell ref="B3:C4"/>
    <mergeCell ref="J3:L3"/>
    <mergeCell ref="G3:I3"/>
    <mergeCell ref="S39:X39"/>
    <mergeCell ref="AB3:AD3"/>
    <mergeCell ref="Y3:AA3"/>
    <mergeCell ref="V3:X3"/>
    <mergeCell ref="S3:U3"/>
    <mergeCell ref="P3:R3"/>
  </mergeCells>
  <phoneticPr fontId="1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  <rowBreaks count="1" manualBreakCount="1">
    <brk id="27" max="16383" man="1"/>
  </rowBreaks>
  <colBreaks count="4" manualBreakCount="4">
    <brk id="9" max="38" man="1"/>
    <brk id="15" max="38" man="1"/>
    <brk id="21" max="38" man="1"/>
    <brk id="27" max="38" man="1"/>
  </colBreaks>
  <ignoredErrors>
    <ignoredError sqref="V28:AB28 S2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P44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15" width="10.75" style="3" customWidth="1"/>
    <col min="16" max="16" width="9" style="3" customWidth="1"/>
    <col min="17" max="17" width="10.25" style="3" bestFit="1" customWidth="1"/>
    <col min="18" max="16384" width="9" style="3"/>
  </cols>
  <sheetData>
    <row r="1" spans="1:20" ht="24" customHeight="1">
      <c r="B1" s="34"/>
      <c r="C1" s="34"/>
      <c r="D1" s="34" t="s">
        <v>68</v>
      </c>
      <c r="E1" s="34"/>
      <c r="F1" s="34"/>
      <c r="G1" s="34"/>
      <c r="H1" s="34"/>
      <c r="I1" s="34"/>
      <c r="J1" s="34" t="s">
        <v>67</v>
      </c>
      <c r="K1" s="6"/>
      <c r="L1" s="6"/>
      <c r="M1" s="8"/>
      <c r="N1" s="6"/>
      <c r="O1" s="6"/>
      <c r="T1" s="2"/>
    </row>
    <row r="2" spans="1:20" ht="18" customHeight="1" thickBot="1">
      <c r="S2" s="4"/>
      <c r="T2" s="2"/>
    </row>
    <row r="3" spans="1:20" s="12" customFormat="1" ht="27" customHeight="1">
      <c r="A3" s="93" t="s">
        <v>0</v>
      </c>
      <c r="B3" s="95" t="s">
        <v>54</v>
      </c>
      <c r="C3" s="96"/>
      <c r="D3" s="102" t="s">
        <v>56</v>
      </c>
      <c r="E3" s="103"/>
      <c r="F3" s="104"/>
      <c r="G3" s="99" t="s">
        <v>61</v>
      </c>
      <c r="H3" s="100"/>
      <c r="I3" s="101"/>
      <c r="J3" s="102" t="s">
        <v>62</v>
      </c>
      <c r="K3" s="103"/>
      <c r="L3" s="104"/>
      <c r="M3" s="99" t="s">
        <v>63</v>
      </c>
      <c r="N3" s="100"/>
      <c r="O3" s="101"/>
    </row>
    <row r="4" spans="1:20" s="2" customFormat="1" ht="27" customHeight="1">
      <c r="A4" s="94"/>
      <c r="B4" s="97"/>
      <c r="C4" s="98"/>
      <c r="D4" s="44" t="s">
        <v>32</v>
      </c>
      <c r="E4" s="45" t="s">
        <v>1</v>
      </c>
      <c r="F4" s="46" t="s">
        <v>2</v>
      </c>
      <c r="G4" s="40" t="s">
        <v>45</v>
      </c>
      <c r="H4" s="1" t="s">
        <v>1</v>
      </c>
      <c r="I4" s="7" t="s">
        <v>2</v>
      </c>
      <c r="J4" s="44" t="s">
        <v>45</v>
      </c>
      <c r="K4" s="45" t="s">
        <v>1</v>
      </c>
      <c r="L4" s="46" t="s">
        <v>2</v>
      </c>
      <c r="M4" s="40" t="s">
        <v>45</v>
      </c>
      <c r="N4" s="1" t="s">
        <v>1</v>
      </c>
      <c r="O4" s="7" t="s">
        <v>2</v>
      </c>
    </row>
    <row r="5" spans="1:20" ht="24.6" customHeight="1">
      <c r="A5" s="86" t="s">
        <v>53</v>
      </c>
      <c r="B5" s="88" t="s">
        <v>44</v>
      </c>
      <c r="C5" s="36" t="s">
        <v>3</v>
      </c>
      <c r="D5" s="59">
        <f t="shared" ref="D5:I5" si="0">SUM(D6:D27)</f>
        <v>6437767</v>
      </c>
      <c r="E5" s="60">
        <f t="shared" si="0"/>
        <v>3267866</v>
      </c>
      <c r="F5" s="61">
        <f t="shared" si="0"/>
        <v>3169901</v>
      </c>
      <c r="G5" s="56">
        <f t="shared" si="0"/>
        <v>6310245</v>
      </c>
      <c r="H5" s="14">
        <f t="shared" si="0"/>
        <v>3211180</v>
      </c>
      <c r="I5" s="15">
        <f t="shared" si="0"/>
        <v>3099065</v>
      </c>
      <c r="J5" s="59">
        <f t="shared" ref="J5:O5" si="1">SUM(J6:J27)</f>
        <v>6224341</v>
      </c>
      <c r="K5" s="60">
        <f t="shared" si="1"/>
        <v>3175126</v>
      </c>
      <c r="L5" s="61">
        <f t="shared" si="1"/>
        <v>3049215</v>
      </c>
      <c r="M5" s="56">
        <f t="shared" si="1"/>
        <v>6118570</v>
      </c>
      <c r="N5" s="14">
        <f t="shared" si="1"/>
        <v>3128912</v>
      </c>
      <c r="O5" s="15">
        <f t="shared" si="1"/>
        <v>2989658</v>
      </c>
      <c r="Q5" s="5"/>
      <c r="R5" s="5"/>
      <c r="S5" s="5"/>
      <c r="T5" s="5"/>
    </row>
    <row r="6" spans="1:20" ht="24.6" customHeight="1">
      <c r="A6" s="86"/>
      <c r="B6" s="89"/>
      <c r="C6" s="36" t="s">
        <v>46</v>
      </c>
      <c r="D6" s="59">
        <f>SUM(E6:F6)</f>
        <v>895802</v>
      </c>
      <c r="E6" s="60">
        <v>459946</v>
      </c>
      <c r="F6" s="61">
        <v>435856</v>
      </c>
      <c r="G6" s="56">
        <f>SUM(H6:I6)</f>
        <v>881310</v>
      </c>
      <c r="H6" s="14">
        <v>454293</v>
      </c>
      <c r="I6" s="15">
        <v>427017</v>
      </c>
      <c r="J6" s="59">
        <f>SUM(K6:L6)</f>
        <v>873349</v>
      </c>
      <c r="K6" s="60">
        <v>450761</v>
      </c>
      <c r="L6" s="61">
        <v>422588</v>
      </c>
      <c r="M6" s="56">
        <f>SUM(N6:O6)</f>
        <v>862164</v>
      </c>
      <c r="N6" s="14">
        <v>446222</v>
      </c>
      <c r="O6" s="15">
        <v>415942</v>
      </c>
      <c r="Q6" s="9"/>
    </row>
    <row r="7" spans="1:20" ht="24.6" customHeight="1">
      <c r="A7" s="86"/>
      <c r="B7" s="89"/>
      <c r="C7" s="36" t="s">
        <v>47</v>
      </c>
      <c r="D7" s="59">
        <f>SUM(E7:F7)</f>
        <v>1787839</v>
      </c>
      <c r="E7" s="60">
        <v>838042</v>
      </c>
      <c r="F7" s="61">
        <v>949797</v>
      </c>
      <c r="G7" s="56">
        <f>SUM(H7:I7)</f>
        <v>1749755</v>
      </c>
      <c r="H7" s="14">
        <v>819923</v>
      </c>
      <c r="I7" s="15">
        <v>929832</v>
      </c>
      <c r="J7" s="59">
        <f>SUM(K7:L7)</f>
        <v>1724377</v>
      </c>
      <c r="K7" s="60">
        <v>810612</v>
      </c>
      <c r="L7" s="61">
        <v>913765</v>
      </c>
      <c r="M7" s="56">
        <f>SUM(N7:O7)</f>
        <v>1700682</v>
      </c>
      <c r="N7" s="14">
        <v>799220</v>
      </c>
      <c r="O7" s="15">
        <v>901462</v>
      </c>
      <c r="Q7" s="9"/>
    </row>
    <row r="8" spans="1:20" ht="24.6" customHeight="1">
      <c r="A8" s="86"/>
      <c r="B8" s="89"/>
      <c r="C8" s="36" t="s">
        <v>48</v>
      </c>
      <c r="D8" s="59">
        <f>SUM(E8:F8)</f>
        <v>774955</v>
      </c>
      <c r="E8" s="60">
        <v>390833</v>
      </c>
      <c r="F8" s="61">
        <v>384122</v>
      </c>
      <c r="G8" s="56">
        <f>SUM(H8:I8)</f>
        <v>758069</v>
      </c>
      <c r="H8" s="14">
        <v>383880</v>
      </c>
      <c r="I8" s="15">
        <v>374189</v>
      </c>
      <c r="J8" s="59">
        <f>SUM(K8:L8)</f>
        <v>746586</v>
      </c>
      <c r="K8" s="60">
        <v>379642</v>
      </c>
      <c r="L8" s="61">
        <v>366944</v>
      </c>
      <c r="M8" s="56">
        <f>SUM(N8:O8)</f>
        <v>725918</v>
      </c>
      <c r="N8" s="14">
        <v>371134</v>
      </c>
      <c r="O8" s="15">
        <v>354784</v>
      </c>
      <c r="Q8" s="9"/>
    </row>
    <row r="9" spans="1:20" ht="24.6" customHeight="1">
      <c r="A9" s="86"/>
      <c r="B9" s="89"/>
      <c r="C9" s="36" t="s">
        <v>49</v>
      </c>
      <c r="D9" s="59">
        <f>SUM(E9:F9)</f>
        <v>434144</v>
      </c>
      <c r="E9" s="60">
        <v>221943</v>
      </c>
      <c r="F9" s="61">
        <v>212201</v>
      </c>
      <c r="G9" s="56">
        <f>SUM(H9:I9)</f>
        <v>425410</v>
      </c>
      <c r="H9" s="14">
        <v>218215</v>
      </c>
      <c r="I9" s="15">
        <v>207195</v>
      </c>
      <c r="J9" s="59">
        <f>SUM(K9:L9)</f>
        <v>420372</v>
      </c>
      <c r="K9" s="60">
        <v>217014</v>
      </c>
      <c r="L9" s="61">
        <v>203358</v>
      </c>
      <c r="M9" s="56">
        <f>SUM(N9:O9)</f>
        <v>416632</v>
      </c>
      <c r="N9" s="14">
        <v>215462</v>
      </c>
      <c r="O9" s="15">
        <v>201170</v>
      </c>
      <c r="Q9" s="9"/>
    </row>
    <row r="10" spans="1:20" ht="24.6" customHeight="1">
      <c r="A10" s="86"/>
      <c r="B10" s="89"/>
      <c r="C10" s="36" t="s">
        <v>50</v>
      </c>
      <c r="D10" s="59">
        <f>SUM(E10:F10)</f>
        <v>634678</v>
      </c>
      <c r="E10" s="60">
        <v>342989</v>
      </c>
      <c r="F10" s="61">
        <v>291689</v>
      </c>
      <c r="G10" s="56">
        <f>SUM(H10:I10)</f>
        <v>622723</v>
      </c>
      <c r="H10" s="14">
        <v>338825</v>
      </c>
      <c r="I10" s="15">
        <v>283898</v>
      </c>
      <c r="J10" s="59">
        <f>SUM(K10:L10)</f>
        <v>616052</v>
      </c>
      <c r="K10" s="60">
        <v>334527</v>
      </c>
      <c r="L10" s="61">
        <v>281525</v>
      </c>
      <c r="M10" s="56">
        <f>SUM(N10:O10)</f>
        <v>603979</v>
      </c>
      <c r="N10" s="14">
        <v>330270</v>
      </c>
      <c r="O10" s="15">
        <v>273709</v>
      </c>
      <c r="Q10" s="9"/>
    </row>
    <row r="11" spans="1:20" ht="24.6" customHeight="1">
      <c r="A11" s="87"/>
      <c r="B11" s="90"/>
      <c r="C11" s="37" t="s">
        <v>6</v>
      </c>
      <c r="D11" s="62">
        <f t="shared" ref="D11:D25" si="2">SUM(E11:F11)</f>
        <v>56631</v>
      </c>
      <c r="E11" s="63">
        <v>28091</v>
      </c>
      <c r="F11" s="64">
        <v>28540</v>
      </c>
      <c r="G11" s="57">
        <f t="shared" ref="G11:G25" si="3">SUM(H11:I11)</f>
        <v>55672</v>
      </c>
      <c r="H11" s="16">
        <v>27819</v>
      </c>
      <c r="I11" s="17">
        <v>27853</v>
      </c>
      <c r="J11" s="62">
        <f t="shared" ref="J11:J25" si="4">SUM(K11:L11)</f>
        <v>54492</v>
      </c>
      <c r="K11" s="63">
        <v>27451</v>
      </c>
      <c r="L11" s="64">
        <v>27041</v>
      </c>
      <c r="M11" s="57">
        <f t="shared" ref="M11:M25" si="5">SUM(N11:O11)</f>
        <v>53157</v>
      </c>
      <c r="N11" s="16">
        <v>27101</v>
      </c>
      <c r="O11" s="17">
        <v>26056</v>
      </c>
      <c r="Q11" s="9"/>
    </row>
    <row r="12" spans="1:20" ht="24.6" customHeight="1">
      <c r="A12" s="87"/>
      <c r="B12" s="90"/>
      <c r="C12" s="37" t="s">
        <v>7</v>
      </c>
      <c r="D12" s="62">
        <f t="shared" si="2"/>
        <v>617662</v>
      </c>
      <c r="E12" s="63">
        <v>336365</v>
      </c>
      <c r="F12" s="64">
        <v>281297</v>
      </c>
      <c r="G12" s="57">
        <f t="shared" si="3"/>
        <v>607603</v>
      </c>
      <c r="H12" s="16">
        <v>331509</v>
      </c>
      <c r="I12" s="17">
        <v>276094</v>
      </c>
      <c r="J12" s="62">
        <f t="shared" si="4"/>
        <v>602875</v>
      </c>
      <c r="K12" s="63">
        <v>330194</v>
      </c>
      <c r="L12" s="64">
        <v>272681</v>
      </c>
      <c r="M12" s="57">
        <f t="shared" si="5"/>
        <v>595706</v>
      </c>
      <c r="N12" s="16">
        <v>327493</v>
      </c>
      <c r="O12" s="17">
        <v>268213</v>
      </c>
      <c r="Q12" s="9"/>
    </row>
    <row r="13" spans="1:20" ht="24.6" customHeight="1">
      <c r="A13" s="87"/>
      <c r="B13" s="90"/>
      <c r="C13" s="37" t="s">
        <v>8</v>
      </c>
      <c r="D13" s="62">
        <f t="shared" si="2"/>
        <v>199430</v>
      </c>
      <c r="E13" s="63">
        <v>115882</v>
      </c>
      <c r="F13" s="64">
        <v>83548</v>
      </c>
      <c r="G13" s="57">
        <f t="shared" si="3"/>
        <v>187560</v>
      </c>
      <c r="H13" s="16">
        <v>107953</v>
      </c>
      <c r="I13" s="17">
        <v>79607</v>
      </c>
      <c r="J13" s="62">
        <f t="shared" si="4"/>
        <v>178310</v>
      </c>
      <c r="K13" s="63">
        <v>102096</v>
      </c>
      <c r="L13" s="64">
        <v>76214</v>
      </c>
      <c r="M13" s="57">
        <f t="shared" si="5"/>
        <v>171727</v>
      </c>
      <c r="N13" s="16">
        <v>97810</v>
      </c>
      <c r="O13" s="17">
        <v>73917</v>
      </c>
      <c r="Q13" s="9"/>
    </row>
    <row r="14" spans="1:20" ht="24.6" customHeight="1">
      <c r="A14" s="87"/>
      <c r="B14" s="90"/>
      <c r="C14" s="37" t="s">
        <v>9</v>
      </c>
      <c r="D14" s="62">
        <f t="shared" si="2"/>
        <v>92984</v>
      </c>
      <c r="E14" s="63">
        <v>48888</v>
      </c>
      <c r="F14" s="64">
        <v>44096</v>
      </c>
      <c r="G14" s="57">
        <f t="shared" si="3"/>
        <v>94670</v>
      </c>
      <c r="H14" s="16">
        <v>50981</v>
      </c>
      <c r="I14" s="17">
        <v>43689</v>
      </c>
      <c r="J14" s="62">
        <f t="shared" si="4"/>
        <v>93426</v>
      </c>
      <c r="K14" s="63">
        <v>50609</v>
      </c>
      <c r="L14" s="64">
        <v>42817</v>
      </c>
      <c r="M14" s="57">
        <f t="shared" si="5"/>
        <v>92998</v>
      </c>
      <c r="N14" s="16">
        <v>50626</v>
      </c>
      <c r="O14" s="17">
        <v>42372</v>
      </c>
      <c r="Q14" s="9"/>
    </row>
    <row r="15" spans="1:20" ht="24.6" customHeight="1">
      <c r="A15" s="87"/>
      <c r="B15" s="90"/>
      <c r="C15" s="37" t="s">
        <v>11</v>
      </c>
      <c r="D15" s="62">
        <f t="shared" si="2"/>
        <v>249831</v>
      </c>
      <c r="E15" s="63">
        <v>124548</v>
      </c>
      <c r="F15" s="64">
        <v>125283</v>
      </c>
      <c r="G15" s="57">
        <f t="shared" si="3"/>
        <v>243616</v>
      </c>
      <c r="H15" s="16">
        <v>121756</v>
      </c>
      <c r="I15" s="17">
        <v>121860</v>
      </c>
      <c r="J15" s="62">
        <f t="shared" si="4"/>
        <v>240716</v>
      </c>
      <c r="K15" s="63">
        <v>120254</v>
      </c>
      <c r="L15" s="64">
        <v>120462</v>
      </c>
      <c r="M15" s="57">
        <f t="shared" si="5"/>
        <v>235888</v>
      </c>
      <c r="N15" s="16">
        <v>117949</v>
      </c>
      <c r="O15" s="17">
        <v>117939</v>
      </c>
      <c r="Q15" s="9"/>
    </row>
    <row r="16" spans="1:20" ht="24.6" customHeight="1">
      <c r="A16" s="87"/>
      <c r="B16" s="90"/>
      <c r="C16" s="37" t="s">
        <v>12</v>
      </c>
      <c r="D16" s="62">
        <f t="shared" si="2"/>
        <v>59149</v>
      </c>
      <c r="E16" s="63">
        <v>27496</v>
      </c>
      <c r="F16" s="64">
        <v>31653</v>
      </c>
      <c r="G16" s="57">
        <f t="shared" si="3"/>
        <v>58246</v>
      </c>
      <c r="H16" s="16">
        <v>26987</v>
      </c>
      <c r="I16" s="17">
        <v>31259</v>
      </c>
      <c r="J16" s="62">
        <f t="shared" si="4"/>
        <v>57132</v>
      </c>
      <c r="K16" s="63">
        <v>26732</v>
      </c>
      <c r="L16" s="64">
        <v>30400</v>
      </c>
      <c r="M16" s="57">
        <f t="shared" si="5"/>
        <v>55955</v>
      </c>
      <c r="N16" s="16">
        <v>26447</v>
      </c>
      <c r="O16" s="17">
        <v>29508</v>
      </c>
      <c r="Q16" s="9"/>
    </row>
    <row r="17" spans="1:17" ht="24.6" customHeight="1">
      <c r="A17" s="87"/>
      <c r="B17" s="90"/>
      <c r="C17" s="37" t="s">
        <v>13</v>
      </c>
      <c r="D17" s="62">
        <f t="shared" si="2"/>
        <v>91503</v>
      </c>
      <c r="E17" s="63">
        <v>52363</v>
      </c>
      <c r="F17" s="64">
        <v>39140</v>
      </c>
      <c r="G17" s="57">
        <f t="shared" si="3"/>
        <v>92223</v>
      </c>
      <c r="H17" s="16">
        <v>53128</v>
      </c>
      <c r="I17" s="17">
        <v>39095</v>
      </c>
      <c r="J17" s="62">
        <f t="shared" si="4"/>
        <v>90245</v>
      </c>
      <c r="K17" s="63">
        <v>52233</v>
      </c>
      <c r="L17" s="64">
        <v>38012</v>
      </c>
      <c r="M17" s="57">
        <f t="shared" si="5"/>
        <v>85295</v>
      </c>
      <c r="N17" s="16">
        <v>49230</v>
      </c>
      <c r="O17" s="17">
        <v>36065</v>
      </c>
      <c r="Q17" s="9"/>
    </row>
    <row r="18" spans="1:17" ht="24.6" customHeight="1">
      <c r="A18" s="87"/>
      <c r="B18" s="90"/>
      <c r="C18" s="37" t="s">
        <v>14</v>
      </c>
      <c r="D18" s="62">
        <f t="shared" si="2"/>
        <v>62583</v>
      </c>
      <c r="E18" s="63">
        <v>32602</v>
      </c>
      <c r="F18" s="64">
        <v>29981</v>
      </c>
      <c r="G18" s="57">
        <f t="shared" si="3"/>
        <v>60683</v>
      </c>
      <c r="H18" s="16">
        <v>31578</v>
      </c>
      <c r="I18" s="17">
        <v>29105</v>
      </c>
      <c r="J18" s="62">
        <f t="shared" si="4"/>
        <v>59471</v>
      </c>
      <c r="K18" s="63">
        <v>31281</v>
      </c>
      <c r="L18" s="64">
        <v>28190</v>
      </c>
      <c r="M18" s="57">
        <f t="shared" si="5"/>
        <v>56875</v>
      </c>
      <c r="N18" s="16">
        <v>29852</v>
      </c>
      <c r="O18" s="17">
        <v>27023</v>
      </c>
      <c r="Q18" s="9"/>
    </row>
    <row r="19" spans="1:17" ht="24.6" customHeight="1">
      <c r="A19" s="87"/>
      <c r="B19" s="90"/>
      <c r="C19" s="37" t="s">
        <v>17</v>
      </c>
      <c r="D19" s="62">
        <f t="shared" si="2"/>
        <v>79027</v>
      </c>
      <c r="E19" s="63">
        <v>34969</v>
      </c>
      <c r="F19" s="64">
        <v>44058</v>
      </c>
      <c r="G19" s="57">
        <f t="shared" si="3"/>
        <v>76253</v>
      </c>
      <c r="H19" s="16">
        <v>34127</v>
      </c>
      <c r="I19" s="17">
        <v>42126</v>
      </c>
      <c r="J19" s="62">
        <f t="shared" si="4"/>
        <v>74495</v>
      </c>
      <c r="K19" s="63">
        <v>33632</v>
      </c>
      <c r="L19" s="64">
        <v>40863</v>
      </c>
      <c r="M19" s="57">
        <f t="shared" si="5"/>
        <v>72798</v>
      </c>
      <c r="N19" s="16">
        <v>33044</v>
      </c>
      <c r="O19" s="17">
        <v>39754</v>
      </c>
      <c r="Q19" s="9"/>
    </row>
    <row r="20" spans="1:17" ht="24.6" customHeight="1">
      <c r="A20" s="87"/>
      <c r="B20" s="90"/>
      <c r="C20" s="37" t="s">
        <v>18</v>
      </c>
      <c r="D20" s="62">
        <f t="shared" si="2"/>
        <v>20216</v>
      </c>
      <c r="E20" s="63">
        <v>8484</v>
      </c>
      <c r="F20" s="64">
        <v>11732</v>
      </c>
      <c r="G20" s="57">
        <f t="shared" si="3"/>
        <v>19255</v>
      </c>
      <c r="H20" s="16">
        <v>8254</v>
      </c>
      <c r="I20" s="17">
        <v>11001</v>
      </c>
      <c r="J20" s="62">
        <f t="shared" si="4"/>
        <v>18738</v>
      </c>
      <c r="K20" s="63">
        <v>8068</v>
      </c>
      <c r="L20" s="64">
        <v>10670</v>
      </c>
      <c r="M20" s="57">
        <f t="shared" si="5"/>
        <v>18124</v>
      </c>
      <c r="N20" s="16">
        <v>7854</v>
      </c>
      <c r="O20" s="17">
        <v>10270</v>
      </c>
      <c r="Q20" s="9"/>
    </row>
    <row r="21" spans="1:17" ht="24.6" customHeight="1">
      <c r="A21" s="87"/>
      <c r="B21" s="90"/>
      <c r="C21" s="37" t="s">
        <v>19</v>
      </c>
      <c r="D21" s="62">
        <f t="shared" si="2"/>
        <v>44674</v>
      </c>
      <c r="E21" s="63">
        <v>21384</v>
      </c>
      <c r="F21" s="64">
        <v>23290</v>
      </c>
      <c r="G21" s="57">
        <f t="shared" si="3"/>
        <v>43658</v>
      </c>
      <c r="H21" s="16">
        <v>20944</v>
      </c>
      <c r="I21" s="17">
        <v>22714</v>
      </c>
      <c r="J21" s="62">
        <f t="shared" si="4"/>
        <v>43329</v>
      </c>
      <c r="K21" s="63">
        <v>20937</v>
      </c>
      <c r="L21" s="64">
        <v>22392</v>
      </c>
      <c r="M21" s="57">
        <f t="shared" si="5"/>
        <v>42742</v>
      </c>
      <c r="N21" s="16">
        <v>21003</v>
      </c>
      <c r="O21" s="17">
        <v>21739</v>
      </c>
      <c r="Q21" s="9"/>
    </row>
    <row r="22" spans="1:17" ht="24.6" customHeight="1">
      <c r="A22" s="87"/>
      <c r="B22" s="90"/>
      <c r="C22" s="37" t="s">
        <v>20</v>
      </c>
      <c r="D22" s="62">
        <f t="shared" si="2"/>
        <v>6404</v>
      </c>
      <c r="E22" s="63">
        <v>2626</v>
      </c>
      <c r="F22" s="64">
        <v>3778</v>
      </c>
      <c r="G22" s="57">
        <f t="shared" si="3"/>
        <v>6366</v>
      </c>
      <c r="H22" s="16">
        <v>2621</v>
      </c>
      <c r="I22" s="17">
        <v>3745</v>
      </c>
      <c r="J22" s="62">
        <f t="shared" si="4"/>
        <v>6350</v>
      </c>
      <c r="K22" s="63">
        <v>2640</v>
      </c>
      <c r="L22" s="64">
        <v>3710</v>
      </c>
      <c r="M22" s="57">
        <f t="shared" si="5"/>
        <v>6194</v>
      </c>
      <c r="N22" s="16">
        <v>2551</v>
      </c>
      <c r="O22" s="17">
        <v>3643</v>
      </c>
      <c r="Q22" s="9"/>
    </row>
    <row r="23" spans="1:17" ht="24.6" customHeight="1">
      <c r="A23" s="87"/>
      <c r="B23" s="90"/>
      <c r="C23" s="37" t="s">
        <v>21</v>
      </c>
      <c r="D23" s="62">
        <f t="shared" si="2"/>
        <v>40327</v>
      </c>
      <c r="E23" s="63">
        <v>20811</v>
      </c>
      <c r="F23" s="64">
        <v>19516</v>
      </c>
      <c r="G23" s="57">
        <f t="shared" si="3"/>
        <v>39538</v>
      </c>
      <c r="H23" s="16">
        <v>20486</v>
      </c>
      <c r="I23" s="17">
        <v>19052</v>
      </c>
      <c r="J23" s="62">
        <f t="shared" si="4"/>
        <v>39949</v>
      </c>
      <c r="K23" s="63">
        <v>20851</v>
      </c>
      <c r="L23" s="64">
        <v>19098</v>
      </c>
      <c r="M23" s="57">
        <f t="shared" si="5"/>
        <v>40374</v>
      </c>
      <c r="N23" s="16">
        <v>21186</v>
      </c>
      <c r="O23" s="17">
        <v>19188</v>
      </c>
      <c r="Q23" s="9"/>
    </row>
    <row r="24" spans="1:17" ht="24.6" customHeight="1">
      <c r="A24" s="87"/>
      <c r="B24" s="90"/>
      <c r="C24" s="37" t="s">
        <v>22</v>
      </c>
      <c r="D24" s="62">
        <f t="shared" si="2"/>
        <v>233232</v>
      </c>
      <c r="E24" s="63">
        <v>132829</v>
      </c>
      <c r="F24" s="64">
        <v>100403</v>
      </c>
      <c r="G24" s="57">
        <f t="shared" si="3"/>
        <v>231701</v>
      </c>
      <c r="H24" s="16">
        <v>131599</v>
      </c>
      <c r="I24" s="17">
        <v>100102</v>
      </c>
      <c r="J24" s="62">
        <f t="shared" si="4"/>
        <v>228428</v>
      </c>
      <c r="K24" s="63">
        <v>129405</v>
      </c>
      <c r="L24" s="64">
        <v>99023</v>
      </c>
      <c r="M24" s="57">
        <f t="shared" si="5"/>
        <v>226241</v>
      </c>
      <c r="N24" s="16">
        <v>128125</v>
      </c>
      <c r="O24" s="17">
        <v>98116</v>
      </c>
      <c r="Q24" s="9"/>
    </row>
    <row r="25" spans="1:17" ht="24.6" customHeight="1">
      <c r="A25" s="87"/>
      <c r="B25" s="90"/>
      <c r="C25" s="37" t="s">
        <v>24</v>
      </c>
      <c r="D25" s="62">
        <f t="shared" si="2"/>
        <v>46624</v>
      </c>
      <c r="E25" s="63">
        <v>21187</v>
      </c>
      <c r="F25" s="64">
        <v>25437</v>
      </c>
      <c r="G25" s="57">
        <f t="shared" si="3"/>
        <v>46336</v>
      </c>
      <c r="H25" s="16">
        <v>20922</v>
      </c>
      <c r="I25" s="17">
        <v>25414</v>
      </c>
      <c r="J25" s="62">
        <f t="shared" si="4"/>
        <v>46312</v>
      </c>
      <c r="K25" s="63">
        <v>20951</v>
      </c>
      <c r="L25" s="64">
        <v>25361</v>
      </c>
      <c r="M25" s="57">
        <f t="shared" si="5"/>
        <v>46225</v>
      </c>
      <c r="N25" s="16">
        <v>21208</v>
      </c>
      <c r="O25" s="17">
        <v>25017</v>
      </c>
      <c r="Q25" s="9"/>
    </row>
    <row r="26" spans="1:17" ht="24.6" customHeight="1">
      <c r="A26" s="87"/>
      <c r="B26" s="90"/>
      <c r="C26" s="37" t="s">
        <v>28</v>
      </c>
      <c r="D26" s="62">
        <f>SUM(E26:F26)</f>
        <v>8802</v>
      </c>
      <c r="E26" s="63">
        <v>4946</v>
      </c>
      <c r="F26" s="64">
        <v>3856</v>
      </c>
      <c r="G26" s="57">
        <f>SUM(H26:I26)</f>
        <v>8366</v>
      </c>
      <c r="H26" s="16">
        <v>4748</v>
      </c>
      <c r="I26" s="17">
        <v>3618</v>
      </c>
      <c r="J26" s="62">
        <f>SUM(K26:L26)</f>
        <v>8063</v>
      </c>
      <c r="K26" s="63">
        <v>4559</v>
      </c>
      <c r="L26" s="64">
        <v>3504</v>
      </c>
      <c r="M26" s="57">
        <f>SUM(N26:O26)</f>
        <v>7687</v>
      </c>
      <c r="N26" s="16">
        <v>4481</v>
      </c>
      <c r="O26" s="17">
        <v>3206</v>
      </c>
      <c r="Q26" s="9"/>
    </row>
    <row r="27" spans="1:17" ht="24.6" customHeight="1">
      <c r="A27" s="87"/>
      <c r="B27" s="90"/>
      <c r="C27" s="37" t="s">
        <v>29</v>
      </c>
      <c r="D27" s="62">
        <f>SUM(E27:F27)</f>
        <v>1270</v>
      </c>
      <c r="E27" s="63">
        <v>642</v>
      </c>
      <c r="F27" s="64">
        <v>628</v>
      </c>
      <c r="G27" s="57">
        <f>SUM(H27:I27)</f>
        <v>1232</v>
      </c>
      <c r="H27" s="16">
        <v>632</v>
      </c>
      <c r="I27" s="17">
        <v>600</v>
      </c>
      <c r="J27" s="62">
        <f>SUM(K27:L27)</f>
        <v>1274</v>
      </c>
      <c r="K27" s="63">
        <v>677</v>
      </c>
      <c r="L27" s="64">
        <v>597</v>
      </c>
      <c r="M27" s="57">
        <f>SUM(N27:O27)</f>
        <v>1209</v>
      </c>
      <c r="N27" s="16">
        <v>644</v>
      </c>
      <c r="O27" s="17">
        <v>565</v>
      </c>
      <c r="Q27" s="5"/>
    </row>
    <row r="28" spans="1:17" ht="27" customHeight="1">
      <c r="A28" s="86" t="s">
        <v>53</v>
      </c>
      <c r="B28" s="88" t="s">
        <v>55</v>
      </c>
      <c r="C28" s="36" t="s">
        <v>3</v>
      </c>
      <c r="D28" s="59">
        <f t="shared" ref="D28:I28" si="6">SUM(D29:D38)</f>
        <v>6437767</v>
      </c>
      <c r="E28" s="60">
        <f t="shared" si="6"/>
        <v>3267866</v>
      </c>
      <c r="F28" s="61">
        <f t="shared" si="6"/>
        <v>3169901</v>
      </c>
      <c r="G28" s="56">
        <f t="shared" si="6"/>
        <v>6310245</v>
      </c>
      <c r="H28" s="14">
        <f t="shared" si="6"/>
        <v>3211180</v>
      </c>
      <c r="I28" s="15">
        <f t="shared" si="6"/>
        <v>3099065</v>
      </c>
      <c r="J28" s="59">
        <f t="shared" ref="J28:O28" si="7">SUM(J29:J38)</f>
        <v>6224341</v>
      </c>
      <c r="K28" s="60">
        <f t="shared" si="7"/>
        <v>3175126</v>
      </c>
      <c r="L28" s="61">
        <f t="shared" si="7"/>
        <v>3049215</v>
      </c>
      <c r="M28" s="56">
        <f t="shared" si="7"/>
        <v>6118570</v>
      </c>
      <c r="N28" s="14">
        <f t="shared" si="7"/>
        <v>3128912</v>
      </c>
      <c r="O28" s="15">
        <f t="shared" si="7"/>
        <v>2989658</v>
      </c>
    </row>
    <row r="29" spans="1:17" ht="27" customHeight="1">
      <c r="A29" s="87"/>
      <c r="B29" s="90"/>
      <c r="C29" s="38" t="s">
        <v>33</v>
      </c>
      <c r="D29" s="62">
        <f t="shared" ref="D29:D36" si="8">SUM(E29:F29)</f>
        <v>126029</v>
      </c>
      <c r="E29" s="63">
        <v>69811</v>
      </c>
      <c r="F29" s="64">
        <v>56218</v>
      </c>
      <c r="G29" s="57">
        <f t="shared" ref="G29:G36" si="9">SUM(H29:I29)</f>
        <v>123870</v>
      </c>
      <c r="H29" s="16">
        <v>69842</v>
      </c>
      <c r="I29" s="17">
        <v>54028</v>
      </c>
      <c r="J29" s="62">
        <f t="shared" ref="J29:J36" si="10">SUM(K29:L29)</f>
        <v>121406</v>
      </c>
      <c r="K29" s="63">
        <v>66753</v>
      </c>
      <c r="L29" s="64">
        <v>54653</v>
      </c>
      <c r="M29" s="57">
        <f t="shared" ref="M29:M36" si="11">SUM(N29:O29)</f>
        <v>123162</v>
      </c>
      <c r="N29" s="16">
        <v>68701</v>
      </c>
      <c r="O29" s="17">
        <v>54461</v>
      </c>
    </row>
    <row r="30" spans="1:17" ht="27" customHeight="1">
      <c r="A30" s="87"/>
      <c r="B30" s="90"/>
      <c r="C30" s="38" t="s">
        <v>34</v>
      </c>
      <c r="D30" s="62">
        <f t="shared" si="8"/>
        <v>576544</v>
      </c>
      <c r="E30" s="63">
        <v>250998</v>
      </c>
      <c r="F30" s="64">
        <v>325546</v>
      </c>
      <c r="G30" s="57">
        <f t="shared" si="9"/>
        <v>548406</v>
      </c>
      <c r="H30" s="16">
        <v>238167</v>
      </c>
      <c r="I30" s="17">
        <v>310239</v>
      </c>
      <c r="J30" s="62">
        <f t="shared" si="10"/>
        <v>550566</v>
      </c>
      <c r="K30" s="63">
        <v>237173</v>
      </c>
      <c r="L30" s="64">
        <v>313393</v>
      </c>
      <c r="M30" s="57">
        <f t="shared" si="11"/>
        <v>531677</v>
      </c>
      <c r="N30" s="16">
        <v>226470</v>
      </c>
      <c r="O30" s="17">
        <v>305207</v>
      </c>
    </row>
    <row r="31" spans="1:17" ht="27" customHeight="1">
      <c r="A31" s="87"/>
      <c r="B31" s="90"/>
      <c r="C31" s="38" t="s">
        <v>35</v>
      </c>
      <c r="D31" s="62">
        <f t="shared" si="8"/>
        <v>958781</v>
      </c>
      <c r="E31" s="63">
        <v>475906</v>
      </c>
      <c r="F31" s="64">
        <v>482875</v>
      </c>
      <c r="G31" s="57">
        <f t="shared" si="9"/>
        <v>982717</v>
      </c>
      <c r="H31" s="16">
        <v>485772</v>
      </c>
      <c r="I31" s="17">
        <v>496945</v>
      </c>
      <c r="J31" s="62">
        <f t="shared" si="10"/>
        <v>1005105</v>
      </c>
      <c r="K31" s="63">
        <v>496886</v>
      </c>
      <c r="L31" s="64">
        <v>508219</v>
      </c>
      <c r="M31" s="57">
        <f t="shared" si="11"/>
        <v>1052510</v>
      </c>
      <c r="N31" s="16">
        <v>519574</v>
      </c>
      <c r="O31" s="17">
        <v>532936</v>
      </c>
    </row>
    <row r="32" spans="1:17" ht="27" customHeight="1">
      <c r="A32" s="87"/>
      <c r="B32" s="90"/>
      <c r="C32" s="38" t="s">
        <v>36</v>
      </c>
      <c r="D32" s="62">
        <f t="shared" si="8"/>
        <v>1158359</v>
      </c>
      <c r="E32" s="63">
        <v>589843</v>
      </c>
      <c r="F32" s="64">
        <v>568516</v>
      </c>
      <c r="G32" s="57">
        <f t="shared" si="9"/>
        <v>1178089</v>
      </c>
      <c r="H32" s="16">
        <v>599929</v>
      </c>
      <c r="I32" s="17">
        <v>578160</v>
      </c>
      <c r="J32" s="62">
        <f t="shared" si="10"/>
        <v>1184886</v>
      </c>
      <c r="K32" s="63">
        <v>605911</v>
      </c>
      <c r="L32" s="64">
        <v>578975</v>
      </c>
      <c r="M32" s="57">
        <f t="shared" si="11"/>
        <v>1160140</v>
      </c>
      <c r="N32" s="16">
        <v>593869</v>
      </c>
      <c r="O32" s="17">
        <v>566271</v>
      </c>
    </row>
    <row r="33" spans="1:68" ht="27" customHeight="1">
      <c r="A33" s="87"/>
      <c r="B33" s="90"/>
      <c r="C33" s="38" t="s">
        <v>37</v>
      </c>
      <c r="D33" s="62">
        <f t="shared" si="8"/>
        <v>1067347</v>
      </c>
      <c r="E33" s="63">
        <v>543575</v>
      </c>
      <c r="F33" s="64">
        <v>523772</v>
      </c>
      <c r="G33" s="57">
        <f t="shared" si="9"/>
        <v>1015639</v>
      </c>
      <c r="H33" s="16">
        <v>518207</v>
      </c>
      <c r="I33" s="17">
        <v>497432</v>
      </c>
      <c r="J33" s="62">
        <f t="shared" si="10"/>
        <v>969980</v>
      </c>
      <c r="K33" s="63">
        <v>497659</v>
      </c>
      <c r="L33" s="64">
        <v>472321</v>
      </c>
      <c r="M33" s="57">
        <f t="shared" si="11"/>
        <v>930413</v>
      </c>
      <c r="N33" s="16">
        <v>480100</v>
      </c>
      <c r="O33" s="17">
        <v>450313</v>
      </c>
    </row>
    <row r="34" spans="1:68" ht="27" customHeight="1">
      <c r="A34" s="87"/>
      <c r="B34" s="90"/>
      <c r="C34" s="38" t="s">
        <v>38</v>
      </c>
      <c r="D34" s="62">
        <f t="shared" si="8"/>
        <v>829169</v>
      </c>
      <c r="E34" s="63">
        <v>419270</v>
      </c>
      <c r="F34" s="64">
        <v>409899</v>
      </c>
      <c r="G34" s="57">
        <f t="shared" si="9"/>
        <v>811319</v>
      </c>
      <c r="H34" s="16">
        <v>411759</v>
      </c>
      <c r="I34" s="17">
        <v>399560</v>
      </c>
      <c r="J34" s="62">
        <f t="shared" si="10"/>
        <v>798820</v>
      </c>
      <c r="K34" s="63">
        <v>407696</v>
      </c>
      <c r="L34" s="64">
        <v>391124</v>
      </c>
      <c r="M34" s="57">
        <f t="shared" si="11"/>
        <v>776794</v>
      </c>
      <c r="N34" s="16">
        <v>400292</v>
      </c>
      <c r="O34" s="17">
        <v>376502</v>
      </c>
    </row>
    <row r="35" spans="1:68" ht="27" customHeight="1">
      <c r="A35" s="87"/>
      <c r="B35" s="90"/>
      <c r="C35" s="38" t="s">
        <v>39</v>
      </c>
      <c r="D35" s="62">
        <f t="shared" si="8"/>
        <v>709944</v>
      </c>
      <c r="E35" s="63">
        <v>361557</v>
      </c>
      <c r="F35" s="64">
        <v>348387</v>
      </c>
      <c r="G35" s="57">
        <f t="shared" si="9"/>
        <v>694265</v>
      </c>
      <c r="H35" s="16">
        <v>356456</v>
      </c>
      <c r="I35" s="17">
        <v>337809</v>
      </c>
      <c r="J35" s="62">
        <f t="shared" si="10"/>
        <v>682036</v>
      </c>
      <c r="K35" s="63">
        <v>353012</v>
      </c>
      <c r="L35" s="64">
        <v>329024</v>
      </c>
      <c r="M35" s="57">
        <f t="shared" si="11"/>
        <v>673039</v>
      </c>
      <c r="N35" s="16">
        <v>351098</v>
      </c>
      <c r="O35" s="17">
        <v>321941</v>
      </c>
    </row>
    <row r="36" spans="1:68" ht="27" customHeight="1">
      <c r="A36" s="87"/>
      <c r="B36" s="90"/>
      <c r="C36" s="38" t="s">
        <v>40</v>
      </c>
      <c r="D36" s="62">
        <f t="shared" si="8"/>
        <v>553235</v>
      </c>
      <c r="E36" s="63">
        <v>293596</v>
      </c>
      <c r="F36" s="64">
        <v>259639</v>
      </c>
      <c r="G36" s="57">
        <f t="shared" si="9"/>
        <v>531753</v>
      </c>
      <c r="H36" s="16">
        <v>285043</v>
      </c>
      <c r="I36" s="17">
        <v>246710</v>
      </c>
      <c r="J36" s="62">
        <f t="shared" si="10"/>
        <v>510074</v>
      </c>
      <c r="K36" s="63">
        <v>276332</v>
      </c>
      <c r="L36" s="64">
        <v>233742</v>
      </c>
      <c r="M36" s="57">
        <f t="shared" si="11"/>
        <v>490632</v>
      </c>
      <c r="N36" s="16">
        <v>268084</v>
      </c>
      <c r="O36" s="17">
        <v>222548</v>
      </c>
    </row>
    <row r="37" spans="1:68" ht="27" customHeight="1">
      <c r="A37" s="87"/>
      <c r="B37" s="90"/>
      <c r="C37" s="38" t="s">
        <v>51</v>
      </c>
      <c r="D37" s="62">
        <f>SUM(E37:F37)</f>
        <v>330813</v>
      </c>
      <c r="E37" s="63">
        <v>187100</v>
      </c>
      <c r="F37" s="64">
        <v>143713</v>
      </c>
      <c r="G37" s="57">
        <f>SUM(H37:I37)</f>
        <v>308584</v>
      </c>
      <c r="H37" s="16">
        <v>176270</v>
      </c>
      <c r="I37" s="17">
        <v>132314</v>
      </c>
      <c r="J37" s="62">
        <f>SUM(K37:L37)</f>
        <v>293446</v>
      </c>
      <c r="K37" s="63">
        <v>168607</v>
      </c>
      <c r="L37" s="64">
        <v>124839</v>
      </c>
      <c r="M37" s="57">
        <f>SUM(N37:O37)</f>
        <v>284457</v>
      </c>
      <c r="N37" s="16">
        <v>163363</v>
      </c>
      <c r="O37" s="17">
        <v>121094</v>
      </c>
    </row>
    <row r="38" spans="1:68" ht="27" customHeight="1" thickBot="1">
      <c r="A38" s="91"/>
      <c r="B38" s="92"/>
      <c r="C38" s="39" t="s">
        <v>52</v>
      </c>
      <c r="D38" s="65">
        <f>SUM(E38:F38)</f>
        <v>127546</v>
      </c>
      <c r="E38" s="66">
        <v>76210</v>
      </c>
      <c r="F38" s="67">
        <v>51336</v>
      </c>
      <c r="G38" s="58">
        <f>SUM(H38:I38)</f>
        <v>115603</v>
      </c>
      <c r="H38" s="18">
        <v>69735</v>
      </c>
      <c r="I38" s="19">
        <v>45868</v>
      </c>
      <c r="J38" s="65">
        <f>SUM(K38:L38)</f>
        <v>108022</v>
      </c>
      <c r="K38" s="66">
        <v>65097</v>
      </c>
      <c r="L38" s="67">
        <v>42925</v>
      </c>
      <c r="M38" s="58">
        <f>SUM(N38:O38)</f>
        <v>95746</v>
      </c>
      <c r="N38" s="18">
        <v>57361</v>
      </c>
      <c r="O38" s="19">
        <v>38385</v>
      </c>
    </row>
    <row r="39" spans="1:68" s="25" customFormat="1" ht="35.450000000000003" customHeight="1">
      <c r="B39" s="24"/>
      <c r="C39" s="12"/>
      <c r="D39" s="105" t="s">
        <v>71</v>
      </c>
      <c r="E39" s="106"/>
      <c r="F39" s="106"/>
      <c r="G39" s="106"/>
      <c r="H39" s="106"/>
      <c r="I39" s="106"/>
      <c r="J39" s="105" t="s">
        <v>71</v>
      </c>
      <c r="K39" s="106"/>
      <c r="L39" s="106"/>
      <c r="M39" s="106"/>
      <c r="N39" s="106"/>
      <c r="O39" s="106"/>
      <c r="U39" s="12"/>
      <c r="AB39" s="12"/>
      <c r="AI39" s="12"/>
      <c r="AQ39" s="12"/>
      <c r="BP39" s="12"/>
    </row>
    <row r="40" spans="1:68" s="23" customFormat="1">
      <c r="A40" s="21"/>
      <c r="B40" s="21"/>
      <c r="C40" s="22"/>
    </row>
    <row r="44" spans="1:68">
      <c r="P44" s="4"/>
      <c r="Q44" s="4"/>
    </row>
  </sheetData>
  <mergeCells count="12">
    <mergeCell ref="D3:F3"/>
    <mergeCell ref="G3:I3"/>
    <mergeCell ref="J39:O39"/>
    <mergeCell ref="J3:L3"/>
    <mergeCell ref="M3:O3"/>
    <mergeCell ref="D39:I39"/>
    <mergeCell ref="A3:A4"/>
    <mergeCell ref="B3:C4"/>
    <mergeCell ref="A28:A38"/>
    <mergeCell ref="B28:B38"/>
    <mergeCell ref="A5:A27"/>
    <mergeCell ref="B5:B27"/>
  </mergeCells>
  <phoneticPr fontId="2" type="noConversion"/>
  <printOptions horizontalCentered="1"/>
  <pageMargins left="0.35433070866141736" right="0.35433070866141736" top="0.59055118110236227" bottom="1.1811023622047245" header="0.51181102362204722" footer="0.51181102362204722"/>
  <pageSetup paperSize="9" orientation="portrait" r:id="rId1"/>
  <headerFooter alignWithMargins="0"/>
  <rowBreaks count="1" manualBreakCount="1">
    <brk id="27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1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4" customWidth="1"/>
    <col min="2" max="2" width="4.625" style="4" customWidth="1"/>
    <col min="3" max="3" width="11.125" style="2" customWidth="1"/>
    <col min="4" max="15" width="10.75" style="3" customWidth="1"/>
    <col min="16" max="16" width="9" style="3" customWidth="1"/>
    <col min="17" max="17" width="10.25" style="3" bestFit="1" customWidth="1"/>
    <col min="18" max="16384" width="9" style="3"/>
  </cols>
  <sheetData>
    <row r="1" spans="1:20" ht="24" customHeight="1">
      <c r="B1" s="34"/>
      <c r="C1" s="34"/>
      <c r="D1" s="34" t="s">
        <v>68</v>
      </c>
      <c r="E1" s="34"/>
      <c r="F1" s="34"/>
      <c r="G1" s="34"/>
      <c r="H1" s="34"/>
      <c r="I1" s="34"/>
      <c r="J1" s="34" t="s">
        <v>67</v>
      </c>
      <c r="K1" s="6"/>
      <c r="L1" s="6"/>
      <c r="M1" s="8"/>
      <c r="N1" s="8"/>
      <c r="O1" s="8"/>
      <c r="T1" s="2"/>
    </row>
    <row r="2" spans="1:20" ht="18" customHeight="1" thickBot="1">
      <c r="S2" s="4"/>
      <c r="T2" s="2"/>
    </row>
    <row r="3" spans="1:20" s="12" customFormat="1" ht="24.95" customHeight="1">
      <c r="A3" s="93" t="s">
        <v>0</v>
      </c>
      <c r="B3" s="95" t="s">
        <v>54</v>
      </c>
      <c r="C3" s="96"/>
      <c r="D3" s="102" t="s">
        <v>57</v>
      </c>
      <c r="E3" s="103"/>
      <c r="F3" s="104"/>
      <c r="G3" s="99" t="s">
        <v>58</v>
      </c>
      <c r="H3" s="100"/>
      <c r="I3" s="101"/>
      <c r="J3" s="102" t="s">
        <v>59</v>
      </c>
      <c r="K3" s="103"/>
      <c r="L3" s="104"/>
      <c r="M3" s="99" t="s">
        <v>60</v>
      </c>
      <c r="N3" s="100"/>
      <c r="O3" s="101"/>
    </row>
    <row r="4" spans="1:20" s="2" customFormat="1" ht="24.95" customHeight="1">
      <c r="A4" s="94"/>
      <c r="B4" s="97"/>
      <c r="C4" s="98"/>
      <c r="D4" s="44" t="s">
        <v>32</v>
      </c>
      <c r="E4" s="45" t="s">
        <v>1</v>
      </c>
      <c r="F4" s="46" t="s">
        <v>2</v>
      </c>
      <c r="G4" s="40" t="s">
        <v>32</v>
      </c>
      <c r="H4" s="1" t="s">
        <v>1</v>
      </c>
      <c r="I4" s="7" t="s">
        <v>2</v>
      </c>
      <c r="J4" s="44" t="s">
        <v>32</v>
      </c>
      <c r="K4" s="45" t="s">
        <v>1</v>
      </c>
      <c r="L4" s="46" t="s">
        <v>2</v>
      </c>
      <c r="M4" s="40" t="s">
        <v>32</v>
      </c>
      <c r="N4" s="1" t="s">
        <v>1</v>
      </c>
      <c r="O4" s="7" t="s">
        <v>2</v>
      </c>
    </row>
    <row r="5" spans="1:20" ht="24" customHeight="1">
      <c r="A5" s="86" t="s">
        <v>53</v>
      </c>
      <c r="B5" s="88" t="s">
        <v>44</v>
      </c>
      <c r="C5" s="36" t="s">
        <v>3</v>
      </c>
      <c r="D5" s="59">
        <f t="shared" ref="D5:I5" si="0">D6+D28+D29+D30</f>
        <v>5880500</v>
      </c>
      <c r="E5" s="60">
        <f t="shared" si="0"/>
        <v>3017835</v>
      </c>
      <c r="F5" s="61">
        <f t="shared" si="0"/>
        <v>2862665</v>
      </c>
      <c r="G5" s="56">
        <f t="shared" si="0"/>
        <v>5584169</v>
      </c>
      <c r="H5" s="14">
        <f t="shared" si="0"/>
        <v>2854649</v>
      </c>
      <c r="I5" s="15">
        <f t="shared" si="0"/>
        <v>2729520</v>
      </c>
      <c r="J5" s="59">
        <f t="shared" ref="J5:O5" si="1">J6+J28+J29+J30</f>
        <v>5420549</v>
      </c>
      <c r="K5" s="60">
        <f t="shared" si="1"/>
        <v>2779910</v>
      </c>
      <c r="L5" s="61">
        <f t="shared" si="1"/>
        <v>2640639</v>
      </c>
      <c r="M5" s="56">
        <f t="shared" si="1"/>
        <v>5507865</v>
      </c>
      <c r="N5" s="14">
        <f t="shared" si="1"/>
        <v>2835165</v>
      </c>
      <c r="O5" s="15">
        <f t="shared" si="1"/>
        <v>2672700</v>
      </c>
      <c r="Q5" s="5"/>
      <c r="R5" s="5"/>
      <c r="S5" s="5"/>
      <c r="T5" s="5"/>
    </row>
    <row r="6" spans="1:20" ht="24" customHeight="1">
      <c r="A6" s="87"/>
      <c r="B6" s="107"/>
      <c r="C6" s="36" t="s">
        <v>4</v>
      </c>
      <c r="D6" s="59">
        <f t="shared" ref="D6:I6" si="2">SUM(D7:D27)</f>
        <v>3846581</v>
      </c>
      <c r="E6" s="60">
        <f t="shared" si="2"/>
        <v>2030797</v>
      </c>
      <c r="F6" s="61">
        <f t="shared" si="2"/>
        <v>1815784</v>
      </c>
      <c r="G6" s="56">
        <f t="shared" si="2"/>
        <v>3619485</v>
      </c>
      <c r="H6" s="14">
        <f t="shared" si="2"/>
        <v>1903632</v>
      </c>
      <c r="I6" s="15">
        <f t="shared" si="2"/>
        <v>1715853</v>
      </c>
      <c r="J6" s="59">
        <f t="shared" ref="J6:O6" si="3">SUM(J7:J27)</f>
        <v>3487551</v>
      </c>
      <c r="K6" s="60">
        <f t="shared" si="3"/>
        <v>1845640</v>
      </c>
      <c r="L6" s="61">
        <f t="shared" si="3"/>
        <v>1641911</v>
      </c>
      <c r="M6" s="56">
        <f t="shared" si="3"/>
        <v>3545552</v>
      </c>
      <c r="N6" s="14">
        <f t="shared" si="3"/>
        <v>1885807</v>
      </c>
      <c r="O6" s="15">
        <f t="shared" si="3"/>
        <v>1659745</v>
      </c>
      <c r="Q6" s="9"/>
    </row>
    <row r="7" spans="1:20" ht="24" customHeight="1">
      <c r="A7" s="87"/>
      <c r="B7" s="107"/>
      <c r="C7" s="37" t="s">
        <v>5</v>
      </c>
      <c r="D7" s="62">
        <f>SUM(E7:F7)</f>
        <v>831991</v>
      </c>
      <c r="E7" s="63">
        <v>432312</v>
      </c>
      <c r="F7" s="64">
        <v>399679</v>
      </c>
      <c r="G7" s="57">
        <f>SUM(H7:I7)</f>
        <v>787186</v>
      </c>
      <c r="H7" s="16">
        <v>409083</v>
      </c>
      <c r="I7" s="17">
        <v>378103</v>
      </c>
      <c r="J7" s="62">
        <f>SUM(K7:L7)</f>
        <v>765745</v>
      </c>
      <c r="K7" s="63">
        <v>401114</v>
      </c>
      <c r="L7" s="64">
        <v>364631</v>
      </c>
      <c r="M7" s="57">
        <f>SUM(N7:O7)</f>
        <v>780464</v>
      </c>
      <c r="N7" s="16">
        <v>411622</v>
      </c>
      <c r="O7" s="17">
        <v>368842</v>
      </c>
      <c r="Q7" s="9"/>
    </row>
    <row r="8" spans="1:20" ht="24" customHeight="1">
      <c r="A8" s="87"/>
      <c r="B8" s="107"/>
      <c r="C8" s="37" t="s">
        <v>6</v>
      </c>
      <c r="D8" s="62">
        <f t="shared" ref="D8:D29" si="4">SUM(E8:F8)</f>
        <v>50122</v>
      </c>
      <c r="E8" s="63">
        <v>25785</v>
      </c>
      <c r="F8" s="64">
        <v>24337</v>
      </c>
      <c r="G8" s="57">
        <f t="shared" ref="G8:G29" si="5">SUM(H8:I8)</f>
        <v>48096</v>
      </c>
      <c r="H8" s="16">
        <v>24835</v>
      </c>
      <c r="I8" s="17">
        <v>23261</v>
      </c>
      <c r="J8" s="62">
        <f t="shared" ref="J8:J29" si="6">SUM(K8:L8)</f>
        <v>45457</v>
      </c>
      <c r="K8" s="63">
        <v>23788</v>
      </c>
      <c r="L8" s="64">
        <v>21669</v>
      </c>
      <c r="M8" s="57">
        <f t="shared" ref="M8:M29" si="7">SUM(N8:O8)</f>
        <v>44258</v>
      </c>
      <c r="N8" s="16">
        <v>23576</v>
      </c>
      <c r="O8" s="17">
        <v>20682</v>
      </c>
      <c r="Q8" s="9"/>
    </row>
    <row r="9" spans="1:20" ht="24" customHeight="1">
      <c r="A9" s="87"/>
      <c r="B9" s="107"/>
      <c r="C9" s="37" t="s">
        <v>7</v>
      </c>
      <c r="D9" s="62">
        <f t="shared" si="4"/>
        <v>566607</v>
      </c>
      <c r="E9" s="63">
        <v>313127</v>
      </c>
      <c r="F9" s="64">
        <v>253480</v>
      </c>
      <c r="G9" s="57">
        <f t="shared" si="5"/>
        <v>518780</v>
      </c>
      <c r="H9" s="16">
        <v>286978</v>
      </c>
      <c r="I9" s="17">
        <v>231802</v>
      </c>
      <c r="J9" s="62">
        <f t="shared" si="6"/>
        <v>498029</v>
      </c>
      <c r="K9" s="63">
        <v>276579</v>
      </c>
      <c r="L9" s="64">
        <v>221450</v>
      </c>
      <c r="M9" s="57">
        <f t="shared" si="7"/>
        <v>522031</v>
      </c>
      <c r="N9" s="16">
        <v>288595</v>
      </c>
      <c r="O9" s="17">
        <v>233436</v>
      </c>
      <c r="Q9" s="9"/>
    </row>
    <row r="10" spans="1:20" ht="24" customHeight="1">
      <c r="A10" s="87"/>
      <c r="B10" s="107"/>
      <c r="C10" s="37" t="s">
        <v>8</v>
      </c>
      <c r="D10" s="62">
        <f t="shared" si="4"/>
        <v>165234</v>
      </c>
      <c r="E10" s="63">
        <v>94233</v>
      </c>
      <c r="F10" s="64">
        <v>71001</v>
      </c>
      <c r="G10" s="57">
        <f t="shared" si="5"/>
        <v>145203</v>
      </c>
      <c r="H10" s="16">
        <v>82002</v>
      </c>
      <c r="I10" s="17">
        <v>63201</v>
      </c>
      <c r="J10" s="62">
        <f t="shared" si="6"/>
        <v>144261</v>
      </c>
      <c r="K10" s="63">
        <v>81898</v>
      </c>
      <c r="L10" s="64">
        <v>62363</v>
      </c>
      <c r="M10" s="57">
        <f t="shared" si="7"/>
        <v>153082</v>
      </c>
      <c r="N10" s="16">
        <v>86680</v>
      </c>
      <c r="O10" s="17">
        <v>66402</v>
      </c>
      <c r="Q10" s="9"/>
    </row>
    <row r="11" spans="1:20" ht="24" customHeight="1">
      <c r="A11" s="87"/>
      <c r="B11" s="107"/>
      <c r="C11" s="37" t="s">
        <v>9</v>
      </c>
      <c r="D11" s="62">
        <f t="shared" si="4"/>
        <v>90034</v>
      </c>
      <c r="E11" s="63">
        <v>49227</v>
      </c>
      <c r="F11" s="64">
        <v>40807</v>
      </c>
      <c r="G11" s="57">
        <f t="shared" si="5"/>
        <v>84597</v>
      </c>
      <c r="H11" s="16">
        <v>45765</v>
      </c>
      <c r="I11" s="17">
        <v>38832</v>
      </c>
      <c r="J11" s="62">
        <f t="shared" si="6"/>
        <v>80586</v>
      </c>
      <c r="K11" s="63">
        <v>44165</v>
      </c>
      <c r="L11" s="64">
        <v>36421</v>
      </c>
      <c r="M11" s="57">
        <f t="shared" si="7"/>
        <v>79191</v>
      </c>
      <c r="N11" s="16">
        <v>43050</v>
      </c>
      <c r="O11" s="17">
        <v>36141</v>
      </c>
      <c r="Q11" s="9"/>
    </row>
    <row r="12" spans="1:20" ht="24" customHeight="1">
      <c r="A12" s="87"/>
      <c r="B12" s="107"/>
      <c r="C12" s="37" t="s">
        <v>10</v>
      </c>
      <c r="D12" s="62">
        <f t="shared" si="4"/>
        <v>354197</v>
      </c>
      <c r="E12" s="63">
        <v>188269</v>
      </c>
      <c r="F12" s="64">
        <v>165928</v>
      </c>
      <c r="G12" s="57">
        <f t="shared" si="5"/>
        <v>326325</v>
      </c>
      <c r="H12" s="16">
        <v>171626</v>
      </c>
      <c r="I12" s="17">
        <v>154699</v>
      </c>
      <c r="J12" s="62">
        <f t="shared" si="6"/>
        <v>319963</v>
      </c>
      <c r="K12" s="63">
        <v>170346</v>
      </c>
      <c r="L12" s="64">
        <v>149617</v>
      </c>
      <c r="M12" s="57">
        <f t="shared" si="7"/>
        <v>321599</v>
      </c>
      <c r="N12" s="16">
        <v>171429</v>
      </c>
      <c r="O12" s="17">
        <v>150170</v>
      </c>
      <c r="Q12" s="9"/>
    </row>
    <row r="13" spans="1:20" ht="24" customHeight="1">
      <c r="A13" s="87"/>
      <c r="B13" s="107"/>
      <c r="C13" s="37" t="s">
        <v>11</v>
      </c>
      <c r="D13" s="62">
        <f t="shared" si="4"/>
        <v>227793</v>
      </c>
      <c r="E13" s="63">
        <v>114673</v>
      </c>
      <c r="F13" s="64">
        <v>113120</v>
      </c>
      <c r="G13" s="57">
        <f t="shared" si="5"/>
        <v>216555</v>
      </c>
      <c r="H13" s="16">
        <v>108309</v>
      </c>
      <c r="I13" s="17">
        <v>108246</v>
      </c>
      <c r="J13" s="62">
        <f t="shared" si="6"/>
        <v>208689</v>
      </c>
      <c r="K13" s="63">
        <v>104804</v>
      </c>
      <c r="L13" s="64">
        <v>103885</v>
      </c>
      <c r="M13" s="57">
        <f t="shared" si="7"/>
        <v>208906</v>
      </c>
      <c r="N13" s="16">
        <v>106002</v>
      </c>
      <c r="O13" s="17">
        <v>102904</v>
      </c>
      <c r="Q13" s="9"/>
    </row>
    <row r="14" spans="1:20" ht="24" customHeight="1">
      <c r="A14" s="87"/>
      <c r="B14" s="107"/>
      <c r="C14" s="37" t="s">
        <v>12</v>
      </c>
      <c r="D14" s="62">
        <f t="shared" si="4"/>
        <v>54481</v>
      </c>
      <c r="E14" s="63">
        <v>25795</v>
      </c>
      <c r="F14" s="64">
        <v>28686</v>
      </c>
      <c r="G14" s="57">
        <f t="shared" si="5"/>
        <v>51376</v>
      </c>
      <c r="H14" s="16">
        <v>24311</v>
      </c>
      <c r="I14" s="17">
        <v>27065</v>
      </c>
      <c r="J14" s="62">
        <f t="shared" si="6"/>
        <v>49760</v>
      </c>
      <c r="K14" s="63">
        <v>23853</v>
      </c>
      <c r="L14" s="64">
        <v>25907</v>
      </c>
      <c r="M14" s="57">
        <f t="shared" si="7"/>
        <v>50083</v>
      </c>
      <c r="N14" s="16">
        <v>24360</v>
      </c>
      <c r="O14" s="17">
        <v>25723</v>
      </c>
      <c r="Q14" s="9"/>
    </row>
    <row r="15" spans="1:20" ht="24" customHeight="1">
      <c r="A15" s="87"/>
      <c r="B15" s="107"/>
      <c r="C15" s="37" t="s">
        <v>13</v>
      </c>
      <c r="D15" s="62">
        <f t="shared" si="4"/>
        <v>80853</v>
      </c>
      <c r="E15" s="63">
        <v>46320</v>
      </c>
      <c r="F15" s="64">
        <v>34533</v>
      </c>
      <c r="G15" s="57">
        <f t="shared" si="5"/>
        <v>76630</v>
      </c>
      <c r="H15" s="16">
        <v>43907</v>
      </c>
      <c r="I15" s="17">
        <v>32723</v>
      </c>
      <c r="J15" s="62">
        <f t="shared" si="6"/>
        <v>74905</v>
      </c>
      <c r="K15" s="63">
        <v>42986</v>
      </c>
      <c r="L15" s="64">
        <v>31919</v>
      </c>
      <c r="M15" s="57">
        <f t="shared" si="7"/>
        <v>73567</v>
      </c>
      <c r="N15" s="16">
        <v>42549</v>
      </c>
      <c r="O15" s="17">
        <v>31018</v>
      </c>
      <c r="Q15" s="9"/>
    </row>
    <row r="16" spans="1:20" ht="24" customHeight="1">
      <c r="A16" s="87"/>
      <c r="B16" s="107"/>
      <c r="C16" s="37" t="s">
        <v>14</v>
      </c>
      <c r="D16" s="62">
        <f t="shared" si="4"/>
        <v>55613</v>
      </c>
      <c r="E16" s="63">
        <v>29458</v>
      </c>
      <c r="F16" s="64">
        <v>26155</v>
      </c>
      <c r="G16" s="57">
        <f t="shared" si="5"/>
        <v>53299</v>
      </c>
      <c r="H16" s="16">
        <v>28202</v>
      </c>
      <c r="I16" s="17">
        <v>25097</v>
      </c>
      <c r="J16" s="62">
        <f t="shared" si="6"/>
        <v>50628</v>
      </c>
      <c r="K16" s="63">
        <v>27179</v>
      </c>
      <c r="L16" s="64">
        <v>23449</v>
      </c>
      <c r="M16" s="57">
        <f t="shared" si="7"/>
        <v>50762</v>
      </c>
      <c r="N16" s="16">
        <v>27397</v>
      </c>
      <c r="O16" s="17">
        <v>23365</v>
      </c>
      <c r="Q16" s="9"/>
    </row>
    <row r="17" spans="1:17" ht="24" customHeight="1">
      <c r="A17" s="87"/>
      <c r="B17" s="107"/>
      <c r="C17" s="37" t="s">
        <v>15</v>
      </c>
      <c r="D17" s="62">
        <f t="shared" si="4"/>
        <v>247879</v>
      </c>
      <c r="E17" s="63">
        <v>137401</v>
      </c>
      <c r="F17" s="64">
        <v>110478</v>
      </c>
      <c r="G17" s="57">
        <f t="shared" si="5"/>
        <v>235380</v>
      </c>
      <c r="H17" s="16">
        <v>129510</v>
      </c>
      <c r="I17" s="17">
        <v>105870</v>
      </c>
      <c r="J17" s="62">
        <f t="shared" si="6"/>
        <v>229275</v>
      </c>
      <c r="K17" s="63">
        <v>126279</v>
      </c>
      <c r="L17" s="64">
        <v>102996</v>
      </c>
      <c r="M17" s="57">
        <f t="shared" si="7"/>
        <v>229239</v>
      </c>
      <c r="N17" s="16">
        <v>126871</v>
      </c>
      <c r="O17" s="17">
        <v>102368</v>
      </c>
      <c r="Q17" s="9"/>
    </row>
    <row r="18" spans="1:17" ht="24" customHeight="1">
      <c r="A18" s="87"/>
      <c r="B18" s="107"/>
      <c r="C18" s="37" t="s">
        <v>16</v>
      </c>
      <c r="D18" s="62">
        <f t="shared" si="4"/>
        <v>203167</v>
      </c>
      <c r="E18" s="63">
        <v>113160</v>
      </c>
      <c r="F18" s="64">
        <v>90007</v>
      </c>
      <c r="G18" s="57">
        <f t="shared" si="5"/>
        <v>193779</v>
      </c>
      <c r="H18" s="16">
        <v>108194</v>
      </c>
      <c r="I18" s="17">
        <v>85585</v>
      </c>
      <c r="J18" s="62">
        <f t="shared" si="6"/>
        <v>183797</v>
      </c>
      <c r="K18" s="63">
        <v>103186</v>
      </c>
      <c r="L18" s="64">
        <v>80611</v>
      </c>
      <c r="M18" s="57">
        <f t="shared" si="7"/>
        <v>187228</v>
      </c>
      <c r="N18" s="16">
        <v>105769</v>
      </c>
      <c r="O18" s="17">
        <v>81459</v>
      </c>
      <c r="Q18" s="9"/>
    </row>
    <row r="19" spans="1:17" ht="24" customHeight="1">
      <c r="A19" s="87"/>
      <c r="B19" s="107"/>
      <c r="C19" s="37" t="s">
        <v>17</v>
      </c>
      <c r="D19" s="62">
        <f t="shared" si="4"/>
        <v>69649</v>
      </c>
      <c r="E19" s="63">
        <v>31677</v>
      </c>
      <c r="F19" s="64">
        <v>37972</v>
      </c>
      <c r="G19" s="57">
        <f t="shared" si="5"/>
        <v>67159</v>
      </c>
      <c r="H19" s="16">
        <v>30483</v>
      </c>
      <c r="I19" s="17">
        <v>36676</v>
      </c>
      <c r="J19" s="62">
        <f t="shared" si="6"/>
        <v>62546</v>
      </c>
      <c r="K19" s="63">
        <v>28415</v>
      </c>
      <c r="L19" s="64">
        <v>34131</v>
      </c>
      <c r="M19" s="57">
        <f t="shared" si="7"/>
        <v>61643</v>
      </c>
      <c r="N19" s="16">
        <v>28286</v>
      </c>
      <c r="O19" s="17">
        <v>33357</v>
      </c>
      <c r="Q19" s="9"/>
    </row>
    <row r="20" spans="1:17" ht="24" customHeight="1">
      <c r="A20" s="87"/>
      <c r="B20" s="107"/>
      <c r="C20" s="37" t="s">
        <v>18</v>
      </c>
      <c r="D20" s="62">
        <f t="shared" si="4"/>
        <v>17390</v>
      </c>
      <c r="E20" s="63">
        <v>7669</v>
      </c>
      <c r="F20" s="64">
        <v>9721</v>
      </c>
      <c r="G20" s="57">
        <f t="shared" si="5"/>
        <v>17139</v>
      </c>
      <c r="H20" s="16">
        <v>7569</v>
      </c>
      <c r="I20" s="17">
        <v>9570</v>
      </c>
      <c r="J20" s="62">
        <f t="shared" si="6"/>
        <v>16187</v>
      </c>
      <c r="K20" s="63">
        <v>6935</v>
      </c>
      <c r="L20" s="64">
        <v>9252</v>
      </c>
      <c r="M20" s="57">
        <f t="shared" si="7"/>
        <v>15106</v>
      </c>
      <c r="N20" s="16">
        <v>6727</v>
      </c>
      <c r="O20" s="17">
        <v>8379</v>
      </c>
      <c r="Q20" s="9"/>
    </row>
    <row r="21" spans="1:17" ht="24" customHeight="1">
      <c r="A21" s="87"/>
      <c r="B21" s="107"/>
      <c r="C21" s="37" t="s">
        <v>19</v>
      </c>
      <c r="D21" s="62">
        <f t="shared" si="4"/>
        <v>41661</v>
      </c>
      <c r="E21" s="63">
        <v>20575</v>
      </c>
      <c r="F21" s="64">
        <v>21086</v>
      </c>
      <c r="G21" s="57">
        <f t="shared" si="5"/>
        <v>41183</v>
      </c>
      <c r="H21" s="16">
        <v>20562</v>
      </c>
      <c r="I21" s="17">
        <v>20621</v>
      </c>
      <c r="J21" s="62">
        <f t="shared" si="6"/>
        <v>39096</v>
      </c>
      <c r="K21" s="63">
        <v>19473</v>
      </c>
      <c r="L21" s="64">
        <v>19623</v>
      </c>
      <c r="M21" s="57">
        <f t="shared" si="7"/>
        <v>38368</v>
      </c>
      <c r="N21" s="16">
        <v>19475</v>
      </c>
      <c r="O21" s="17">
        <v>18893</v>
      </c>
      <c r="Q21" s="9"/>
    </row>
    <row r="22" spans="1:17" ht="24" customHeight="1">
      <c r="A22" s="87"/>
      <c r="B22" s="107"/>
      <c r="C22" s="37" t="s">
        <v>20</v>
      </c>
      <c r="D22" s="62">
        <f t="shared" si="4"/>
        <v>5892</v>
      </c>
      <c r="E22" s="63">
        <v>2434</v>
      </c>
      <c r="F22" s="64">
        <v>3458</v>
      </c>
      <c r="G22" s="57">
        <f t="shared" si="5"/>
        <v>5745</v>
      </c>
      <c r="H22" s="16">
        <v>2380</v>
      </c>
      <c r="I22" s="17">
        <v>3365</v>
      </c>
      <c r="J22" s="62">
        <f t="shared" si="6"/>
        <v>5282</v>
      </c>
      <c r="K22" s="63">
        <v>2238</v>
      </c>
      <c r="L22" s="64">
        <v>3044</v>
      </c>
      <c r="M22" s="57">
        <f t="shared" si="7"/>
        <v>4815</v>
      </c>
      <c r="N22" s="16">
        <v>2082</v>
      </c>
      <c r="O22" s="17">
        <v>2733</v>
      </c>
      <c r="Q22" s="9"/>
    </row>
    <row r="23" spans="1:17" ht="24" customHeight="1">
      <c r="A23" s="87"/>
      <c r="B23" s="107"/>
      <c r="C23" s="37" t="s">
        <v>21</v>
      </c>
      <c r="D23" s="62">
        <f t="shared" si="4"/>
        <v>39121</v>
      </c>
      <c r="E23" s="63">
        <v>20403</v>
      </c>
      <c r="F23" s="64">
        <v>18718</v>
      </c>
      <c r="G23" s="57">
        <f t="shared" si="5"/>
        <v>39118</v>
      </c>
      <c r="H23" s="16">
        <v>20437</v>
      </c>
      <c r="I23" s="17">
        <v>18681</v>
      </c>
      <c r="J23" s="62">
        <f t="shared" si="6"/>
        <v>36870</v>
      </c>
      <c r="K23" s="63">
        <v>19413</v>
      </c>
      <c r="L23" s="64">
        <v>17457</v>
      </c>
      <c r="M23" s="57">
        <f t="shared" si="7"/>
        <v>37636</v>
      </c>
      <c r="N23" s="16">
        <v>20079</v>
      </c>
      <c r="O23" s="17">
        <v>17557</v>
      </c>
      <c r="Q23" s="9"/>
    </row>
    <row r="24" spans="1:17" ht="24" customHeight="1">
      <c r="A24" s="87"/>
      <c r="B24" s="107"/>
      <c r="C24" s="37" t="s">
        <v>22</v>
      </c>
      <c r="D24" s="62">
        <f t="shared" si="4"/>
        <v>220018</v>
      </c>
      <c r="E24" s="63">
        <v>124411</v>
      </c>
      <c r="F24" s="64">
        <v>95607</v>
      </c>
      <c r="G24" s="57">
        <f t="shared" si="5"/>
        <v>206540</v>
      </c>
      <c r="H24" s="16">
        <v>116051</v>
      </c>
      <c r="I24" s="17">
        <v>90489</v>
      </c>
      <c r="J24" s="62">
        <f t="shared" si="6"/>
        <v>197888</v>
      </c>
      <c r="K24" s="63">
        <v>110545</v>
      </c>
      <c r="L24" s="64">
        <v>87343</v>
      </c>
      <c r="M24" s="57">
        <f t="shared" si="7"/>
        <v>300112</v>
      </c>
      <c r="N24" s="16">
        <v>150434</v>
      </c>
      <c r="O24" s="17">
        <v>149678</v>
      </c>
      <c r="Q24" s="9"/>
    </row>
    <row r="25" spans="1:17" ht="24" customHeight="1">
      <c r="A25" s="87"/>
      <c r="B25" s="107"/>
      <c r="C25" s="37" t="s">
        <v>23</v>
      </c>
      <c r="D25" s="62">
        <f t="shared" si="4"/>
        <v>331611</v>
      </c>
      <c r="E25" s="63">
        <v>163575</v>
      </c>
      <c r="F25" s="64">
        <v>168036</v>
      </c>
      <c r="G25" s="57">
        <f t="shared" si="5"/>
        <v>317061</v>
      </c>
      <c r="H25" s="16">
        <v>155576</v>
      </c>
      <c r="I25" s="17">
        <v>161485</v>
      </c>
      <c r="J25" s="62">
        <f t="shared" si="6"/>
        <v>298981</v>
      </c>
      <c r="K25" s="63">
        <v>148133</v>
      </c>
      <c r="L25" s="64">
        <v>150848</v>
      </c>
      <c r="M25" s="57">
        <f t="shared" si="7"/>
        <v>143953</v>
      </c>
      <c r="N25" s="16">
        <v>68625</v>
      </c>
      <c r="O25" s="17">
        <v>75328</v>
      </c>
      <c r="Q25" s="9"/>
    </row>
    <row r="26" spans="1:17" ht="24" customHeight="1">
      <c r="A26" s="87"/>
      <c r="B26" s="107"/>
      <c r="C26" s="37" t="s">
        <v>24</v>
      </c>
      <c r="D26" s="62">
        <f t="shared" si="4"/>
        <v>44206</v>
      </c>
      <c r="E26" s="63">
        <v>20495</v>
      </c>
      <c r="F26" s="64">
        <v>23711</v>
      </c>
      <c r="G26" s="57">
        <f t="shared" si="5"/>
        <v>43096</v>
      </c>
      <c r="H26" s="16">
        <v>20069</v>
      </c>
      <c r="I26" s="17">
        <v>23027</v>
      </c>
      <c r="J26" s="62">
        <f t="shared" si="6"/>
        <v>41019</v>
      </c>
      <c r="K26" s="63">
        <v>19342</v>
      </c>
      <c r="L26" s="64">
        <v>21677</v>
      </c>
      <c r="M26" s="57">
        <f t="shared" si="7"/>
        <v>202088</v>
      </c>
      <c r="N26" s="16">
        <v>112257</v>
      </c>
      <c r="O26" s="17">
        <v>89831</v>
      </c>
      <c r="Q26" s="9"/>
    </row>
    <row r="27" spans="1:17" ht="24" customHeight="1">
      <c r="A27" s="87"/>
      <c r="B27" s="107"/>
      <c r="C27" s="37" t="s">
        <v>25</v>
      </c>
      <c r="D27" s="62">
        <f t="shared" si="4"/>
        <v>149062</v>
      </c>
      <c r="E27" s="63">
        <v>69798</v>
      </c>
      <c r="F27" s="64">
        <v>79264</v>
      </c>
      <c r="G27" s="57">
        <f t="shared" si="5"/>
        <v>145238</v>
      </c>
      <c r="H27" s="16">
        <v>67783</v>
      </c>
      <c r="I27" s="17">
        <v>77455</v>
      </c>
      <c r="J27" s="62">
        <f t="shared" si="6"/>
        <v>138587</v>
      </c>
      <c r="K27" s="63">
        <v>64969</v>
      </c>
      <c r="L27" s="64">
        <v>73618</v>
      </c>
      <c r="M27" s="57">
        <f t="shared" si="7"/>
        <v>41421</v>
      </c>
      <c r="N27" s="16">
        <v>19942</v>
      </c>
      <c r="O27" s="17">
        <v>21479</v>
      </c>
      <c r="Q27" s="10"/>
    </row>
    <row r="28" spans="1:17" ht="24" customHeight="1">
      <c r="A28" s="87"/>
      <c r="B28" s="107"/>
      <c r="C28" s="36" t="s">
        <v>26</v>
      </c>
      <c r="D28" s="59">
        <f t="shared" si="4"/>
        <v>1650034</v>
      </c>
      <c r="E28" s="60">
        <v>779003</v>
      </c>
      <c r="F28" s="61">
        <v>871031</v>
      </c>
      <c r="G28" s="56">
        <f t="shared" si="5"/>
        <v>1594724</v>
      </c>
      <c r="H28" s="14">
        <v>750314</v>
      </c>
      <c r="I28" s="15">
        <v>844410</v>
      </c>
      <c r="J28" s="59">
        <f t="shared" si="6"/>
        <v>1573787</v>
      </c>
      <c r="K28" s="60">
        <v>739401</v>
      </c>
      <c r="L28" s="61">
        <v>834386</v>
      </c>
      <c r="M28" s="56">
        <f t="shared" si="7"/>
        <v>1596497</v>
      </c>
      <c r="N28" s="14">
        <v>751480</v>
      </c>
      <c r="O28" s="15">
        <v>845017</v>
      </c>
      <c r="Q28" s="10"/>
    </row>
    <row r="29" spans="1:17" ht="24" customHeight="1">
      <c r="A29" s="87"/>
      <c r="B29" s="107"/>
      <c r="C29" s="36" t="s">
        <v>27</v>
      </c>
      <c r="D29" s="59">
        <f t="shared" si="4"/>
        <v>375797</v>
      </c>
      <c r="E29" s="60">
        <v>203288</v>
      </c>
      <c r="F29" s="61">
        <v>172509</v>
      </c>
      <c r="G29" s="56">
        <f t="shared" si="5"/>
        <v>362073</v>
      </c>
      <c r="H29" s="14">
        <v>196057</v>
      </c>
      <c r="I29" s="15">
        <v>166016</v>
      </c>
      <c r="J29" s="59">
        <f t="shared" si="6"/>
        <v>351934</v>
      </c>
      <c r="K29" s="60">
        <v>190575</v>
      </c>
      <c r="L29" s="61">
        <v>161359</v>
      </c>
      <c r="M29" s="56">
        <f t="shared" si="7"/>
        <v>359040</v>
      </c>
      <c r="N29" s="14">
        <v>193792</v>
      </c>
      <c r="O29" s="15">
        <v>165248</v>
      </c>
      <c r="Q29" s="11"/>
    </row>
    <row r="30" spans="1:17" ht="24" customHeight="1">
      <c r="A30" s="87"/>
      <c r="B30" s="107"/>
      <c r="C30" s="36" t="s">
        <v>31</v>
      </c>
      <c r="D30" s="59">
        <f t="shared" ref="D30:I30" si="8">SUM(D31:D32)</f>
        <v>8088</v>
      </c>
      <c r="E30" s="60">
        <f t="shared" si="8"/>
        <v>4747</v>
      </c>
      <c r="F30" s="61">
        <f t="shared" si="8"/>
        <v>3341</v>
      </c>
      <c r="G30" s="56">
        <f t="shared" si="8"/>
        <v>7887</v>
      </c>
      <c r="H30" s="14">
        <f t="shared" si="8"/>
        <v>4646</v>
      </c>
      <c r="I30" s="15">
        <f t="shared" si="8"/>
        <v>3241</v>
      </c>
      <c r="J30" s="59">
        <f t="shared" ref="J30:O30" si="9">SUM(J31:J32)</f>
        <v>7277</v>
      </c>
      <c r="K30" s="60">
        <f t="shared" si="9"/>
        <v>4294</v>
      </c>
      <c r="L30" s="61">
        <f t="shared" si="9"/>
        <v>2983</v>
      </c>
      <c r="M30" s="56">
        <f t="shared" si="9"/>
        <v>6776</v>
      </c>
      <c r="N30" s="14">
        <f t="shared" si="9"/>
        <v>4086</v>
      </c>
      <c r="O30" s="15">
        <f t="shared" si="9"/>
        <v>2690</v>
      </c>
      <c r="Q30" s="9"/>
    </row>
    <row r="31" spans="1:17" ht="24" customHeight="1">
      <c r="A31" s="87"/>
      <c r="B31" s="107"/>
      <c r="C31" s="37" t="s">
        <v>28</v>
      </c>
      <c r="D31" s="62">
        <f>SUM(E31:F31)</f>
        <v>6951</v>
      </c>
      <c r="E31" s="63">
        <v>4140</v>
      </c>
      <c r="F31" s="64">
        <v>2811</v>
      </c>
      <c r="G31" s="57">
        <f>SUM(H31:I31)</f>
        <v>6787</v>
      </c>
      <c r="H31" s="16">
        <v>4061</v>
      </c>
      <c r="I31" s="17">
        <v>2726</v>
      </c>
      <c r="J31" s="62">
        <f>SUM(K31:L31)</f>
        <v>6275</v>
      </c>
      <c r="K31" s="63">
        <v>3758</v>
      </c>
      <c r="L31" s="64">
        <v>2517</v>
      </c>
      <c r="M31" s="57">
        <f>SUM(N31:O31)</f>
        <v>5830</v>
      </c>
      <c r="N31" s="16">
        <v>3582</v>
      </c>
      <c r="O31" s="17">
        <v>2248</v>
      </c>
      <c r="Q31" s="9"/>
    </row>
    <row r="32" spans="1:17" ht="24" customHeight="1">
      <c r="A32" s="87"/>
      <c r="B32" s="107"/>
      <c r="C32" s="37" t="s">
        <v>29</v>
      </c>
      <c r="D32" s="62">
        <f>SUM(E32:F32)</f>
        <v>1137</v>
      </c>
      <c r="E32" s="63">
        <v>607</v>
      </c>
      <c r="F32" s="64">
        <v>530</v>
      </c>
      <c r="G32" s="57">
        <f>SUM(H32:I32)</f>
        <v>1100</v>
      </c>
      <c r="H32" s="16">
        <v>585</v>
      </c>
      <c r="I32" s="17">
        <v>515</v>
      </c>
      <c r="J32" s="62">
        <f>SUM(K32:L32)</f>
        <v>1002</v>
      </c>
      <c r="K32" s="63">
        <v>536</v>
      </c>
      <c r="L32" s="64">
        <v>466</v>
      </c>
      <c r="M32" s="57">
        <f>SUM(N32:O32)</f>
        <v>946</v>
      </c>
      <c r="N32" s="16">
        <v>504</v>
      </c>
      <c r="O32" s="17">
        <v>442</v>
      </c>
      <c r="Q32" s="5"/>
    </row>
    <row r="33" spans="1:15" ht="27" customHeight="1">
      <c r="A33" s="86" t="s">
        <v>53</v>
      </c>
      <c r="B33" s="88" t="s">
        <v>55</v>
      </c>
      <c r="C33" s="36" t="s">
        <v>3</v>
      </c>
      <c r="D33" s="59">
        <f t="shared" ref="D33:I33" si="10">SUM(D34:D43)</f>
        <v>5880500</v>
      </c>
      <c r="E33" s="60">
        <f t="shared" si="10"/>
        <v>3017835</v>
      </c>
      <c r="F33" s="61">
        <f t="shared" si="10"/>
        <v>2862665</v>
      </c>
      <c r="G33" s="56">
        <f t="shared" si="10"/>
        <v>5584169</v>
      </c>
      <c r="H33" s="14">
        <f t="shared" si="10"/>
        <v>2854649</v>
      </c>
      <c r="I33" s="15">
        <f t="shared" si="10"/>
        <v>2729520</v>
      </c>
      <c r="J33" s="59">
        <f t="shared" ref="J33:O33" si="11">SUM(J34:J42)</f>
        <v>5420549</v>
      </c>
      <c r="K33" s="60">
        <f t="shared" si="11"/>
        <v>2779910</v>
      </c>
      <c r="L33" s="61">
        <f t="shared" si="11"/>
        <v>2640639</v>
      </c>
      <c r="M33" s="56">
        <f t="shared" si="11"/>
        <v>5507865</v>
      </c>
      <c r="N33" s="14">
        <f t="shared" si="11"/>
        <v>2835165</v>
      </c>
      <c r="O33" s="15">
        <f t="shared" si="11"/>
        <v>2672700</v>
      </c>
    </row>
    <row r="34" spans="1:15" ht="27" customHeight="1">
      <c r="A34" s="87"/>
      <c r="B34" s="107"/>
      <c r="C34" s="38" t="s">
        <v>33</v>
      </c>
      <c r="D34" s="62">
        <f t="shared" ref="D34:D41" si="12">SUM(E34:F34)</f>
        <v>116022</v>
      </c>
      <c r="E34" s="63">
        <v>65325</v>
      </c>
      <c r="F34" s="64">
        <v>50697</v>
      </c>
      <c r="G34" s="57">
        <f t="shared" ref="G34:G43" si="13">SUM(H34:I34)</f>
        <v>101840</v>
      </c>
      <c r="H34" s="16">
        <v>56523</v>
      </c>
      <c r="I34" s="17">
        <v>45317</v>
      </c>
      <c r="J34" s="62">
        <f t="shared" ref="J34:J41" si="14">SUM(K34:L34)</f>
        <v>108516</v>
      </c>
      <c r="K34" s="63">
        <v>60328</v>
      </c>
      <c r="L34" s="64">
        <v>48188</v>
      </c>
      <c r="M34" s="57">
        <f t="shared" ref="M34:M41" si="15">SUM(N34:O34)</f>
        <v>132947</v>
      </c>
      <c r="N34" s="16">
        <v>74762</v>
      </c>
      <c r="O34" s="17">
        <v>58185</v>
      </c>
    </row>
    <row r="35" spans="1:15" ht="27" customHeight="1">
      <c r="A35" s="87"/>
      <c r="B35" s="107"/>
      <c r="C35" s="38" t="s">
        <v>34</v>
      </c>
      <c r="D35" s="62">
        <f t="shared" si="12"/>
        <v>495194</v>
      </c>
      <c r="E35" s="63">
        <v>210980</v>
      </c>
      <c r="F35" s="64">
        <v>284214</v>
      </c>
      <c r="G35" s="57">
        <f t="shared" si="13"/>
        <v>460586</v>
      </c>
      <c r="H35" s="16">
        <v>187689</v>
      </c>
      <c r="I35" s="17">
        <v>272897</v>
      </c>
      <c r="J35" s="62">
        <f t="shared" si="14"/>
        <v>481188</v>
      </c>
      <c r="K35" s="63">
        <v>199371</v>
      </c>
      <c r="L35" s="64">
        <v>281817</v>
      </c>
      <c r="M35" s="57">
        <f t="shared" si="15"/>
        <v>536705</v>
      </c>
      <c r="N35" s="16">
        <v>224229</v>
      </c>
      <c r="O35" s="17">
        <v>312476</v>
      </c>
    </row>
    <row r="36" spans="1:15" ht="27" customHeight="1">
      <c r="A36" s="87"/>
      <c r="B36" s="107"/>
      <c r="C36" s="38" t="s">
        <v>35</v>
      </c>
      <c r="D36" s="62">
        <f t="shared" si="12"/>
        <v>1083812</v>
      </c>
      <c r="E36" s="63">
        <v>533657</v>
      </c>
      <c r="F36" s="64">
        <v>550155</v>
      </c>
      <c r="G36" s="57">
        <f t="shared" si="13"/>
        <v>1073722</v>
      </c>
      <c r="H36" s="16">
        <v>523579</v>
      </c>
      <c r="I36" s="17">
        <v>550143</v>
      </c>
      <c r="J36" s="62">
        <f t="shared" si="14"/>
        <v>1082643</v>
      </c>
      <c r="K36" s="63">
        <v>531612</v>
      </c>
      <c r="L36" s="64">
        <v>551031</v>
      </c>
      <c r="M36" s="57">
        <f t="shared" si="15"/>
        <v>1120284</v>
      </c>
      <c r="N36" s="16">
        <v>553578</v>
      </c>
      <c r="O36" s="17">
        <v>566706</v>
      </c>
    </row>
    <row r="37" spans="1:15" ht="27" customHeight="1">
      <c r="A37" s="87"/>
      <c r="B37" s="107"/>
      <c r="C37" s="38" t="s">
        <v>36</v>
      </c>
      <c r="D37" s="62">
        <f t="shared" si="12"/>
        <v>1129513</v>
      </c>
      <c r="E37" s="63">
        <v>580399</v>
      </c>
      <c r="F37" s="64">
        <v>549114</v>
      </c>
      <c r="G37" s="57">
        <f t="shared" si="13"/>
        <v>1060936</v>
      </c>
      <c r="H37" s="16">
        <v>545228</v>
      </c>
      <c r="I37" s="17">
        <v>515708</v>
      </c>
      <c r="J37" s="62">
        <f t="shared" si="14"/>
        <v>1001261</v>
      </c>
      <c r="K37" s="63">
        <v>518813</v>
      </c>
      <c r="L37" s="64">
        <v>482448</v>
      </c>
      <c r="M37" s="57">
        <f t="shared" si="15"/>
        <v>975213</v>
      </c>
      <c r="N37" s="16">
        <v>508650</v>
      </c>
      <c r="O37" s="17">
        <v>466563</v>
      </c>
    </row>
    <row r="38" spans="1:15" ht="27" customHeight="1">
      <c r="A38" s="87"/>
      <c r="B38" s="107"/>
      <c r="C38" s="38" t="s">
        <v>37</v>
      </c>
      <c r="D38" s="62">
        <f t="shared" si="12"/>
        <v>862896</v>
      </c>
      <c r="E38" s="63">
        <v>447313</v>
      </c>
      <c r="F38" s="64">
        <v>415583</v>
      </c>
      <c r="G38" s="57">
        <f t="shared" si="13"/>
        <v>826360</v>
      </c>
      <c r="H38" s="16">
        <v>429426</v>
      </c>
      <c r="I38" s="17">
        <v>396934</v>
      </c>
      <c r="J38" s="62">
        <f t="shared" si="14"/>
        <v>806022</v>
      </c>
      <c r="K38" s="63">
        <v>420489</v>
      </c>
      <c r="L38" s="64">
        <v>385533</v>
      </c>
      <c r="M38" s="57">
        <f t="shared" si="15"/>
        <v>807257</v>
      </c>
      <c r="N38" s="16">
        <v>422882</v>
      </c>
      <c r="O38" s="17">
        <v>384375</v>
      </c>
    </row>
    <row r="39" spans="1:15" ht="27" customHeight="1">
      <c r="A39" s="87"/>
      <c r="B39" s="107"/>
      <c r="C39" s="38" t="s">
        <v>38</v>
      </c>
      <c r="D39" s="62">
        <f t="shared" si="12"/>
        <v>751457</v>
      </c>
      <c r="E39" s="63">
        <v>389433</v>
      </c>
      <c r="F39" s="64">
        <v>362024</v>
      </c>
      <c r="G39" s="57">
        <f t="shared" si="13"/>
        <v>719296</v>
      </c>
      <c r="H39" s="16">
        <v>374196</v>
      </c>
      <c r="I39" s="17">
        <v>345100</v>
      </c>
      <c r="J39" s="62">
        <f t="shared" si="14"/>
        <v>707659</v>
      </c>
      <c r="K39" s="63">
        <v>369858</v>
      </c>
      <c r="L39" s="64">
        <v>337801</v>
      </c>
      <c r="M39" s="57">
        <f t="shared" si="15"/>
        <v>710071</v>
      </c>
      <c r="N39" s="16">
        <v>373179</v>
      </c>
      <c r="O39" s="17">
        <v>336892</v>
      </c>
    </row>
    <row r="40" spans="1:15" ht="27" customHeight="1">
      <c r="A40" s="87"/>
      <c r="B40" s="107"/>
      <c r="C40" s="38" t="s">
        <v>39</v>
      </c>
      <c r="D40" s="62">
        <f t="shared" si="12"/>
        <v>645940</v>
      </c>
      <c r="E40" s="63">
        <v>340242</v>
      </c>
      <c r="F40" s="64">
        <v>305698</v>
      </c>
      <c r="G40" s="57">
        <f t="shared" si="13"/>
        <v>618060</v>
      </c>
      <c r="H40" s="16">
        <v>326847</v>
      </c>
      <c r="I40" s="17">
        <v>291213</v>
      </c>
      <c r="J40" s="62">
        <f t="shared" si="14"/>
        <v>605025</v>
      </c>
      <c r="K40" s="63">
        <v>321530</v>
      </c>
      <c r="L40" s="64">
        <v>283495</v>
      </c>
      <c r="M40" s="57">
        <f t="shared" si="15"/>
        <v>596363</v>
      </c>
      <c r="N40" s="16">
        <v>319787</v>
      </c>
      <c r="O40" s="17">
        <v>276576</v>
      </c>
    </row>
    <row r="41" spans="1:15" ht="27" customHeight="1">
      <c r="A41" s="87"/>
      <c r="B41" s="107"/>
      <c r="C41" s="38" t="s">
        <v>40</v>
      </c>
      <c r="D41" s="62">
        <f t="shared" si="12"/>
        <v>463165</v>
      </c>
      <c r="E41" s="63">
        <v>256060</v>
      </c>
      <c r="F41" s="64">
        <v>207105</v>
      </c>
      <c r="G41" s="57">
        <f t="shared" si="13"/>
        <v>435847</v>
      </c>
      <c r="H41" s="16">
        <v>242496</v>
      </c>
      <c r="I41" s="17">
        <v>193351</v>
      </c>
      <c r="J41" s="62">
        <f t="shared" si="14"/>
        <v>416841</v>
      </c>
      <c r="K41" s="63">
        <v>233075</v>
      </c>
      <c r="L41" s="64">
        <v>183766</v>
      </c>
      <c r="M41" s="57">
        <f t="shared" si="15"/>
        <v>420456</v>
      </c>
      <c r="N41" s="16">
        <v>235240</v>
      </c>
      <c r="O41" s="17">
        <v>185216</v>
      </c>
    </row>
    <row r="42" spans="1:15" ht="27" customHeight="1" thickBot="1">
      <c r="A42" s="87"/>
      <c r="B42" s="107"/>
      <c r="C42" s="38" t="s">
        <v>41</v>
      </c>
      <c r="D42" s="62">
        <f>SUM(E42:F42)</f>
        <v>259412</v>
      </c>
      <c r="E42" s="63">
        <v>150295</v>
      </c>
      <c r="F42" s="64">
        <v>109117</v>
      </c>
      <c r="G42" s="57">
        <f>SUM(H42:I42)</f>
        <v>231556</v>
      </c>
      <c r="H42" s="16">
        <v>134571</v>
      </c>
      <c r="I42" s="17">
        <v>96985</v>
      </c>
      <c r="J42" s="65">
        <f>SUM(K42:L42)</f>
        <v>211394</v>
      </c>
      <c r="K42" s="66">
        <v>124834</v>
      </c>
      <c r="L42" s="67">
        <v>86560</v>
      </c>
      <c r="M42" s="58">
        <f>SUM(N42:O42)</f>
        <v>208569</v>
      </c>
      <c r="N42" s="18">
        <v>122858</v>
      </c>
      <c r="O42" s="19">
        <v>85711</v>
      </c>
    </row>
    <row r="43" spans="1:15" ht="27" customHeight="1" thickBot="1">
      <c r="A43" s="91"/>
      <c r="B43" s="108"/>
      <c r="C43" s="68" t="s">
        <v>42</v>
      </c>
      <c r="D43" s="65">
        <f>SUM(E43:F43)</f>
        <v>73089</v>
      </c>
      <c r="E43" s="66">
        <v>44131</v>
      </c>
      <c r="F43" s="67">
        <v>28958</v>
      </c>
      <c r="G43" s="58">
        <f t="shared" si="13"/>
        <v>55966</v>
      </c>
      <c r="H43" s="18">
        <v>34094</v>
      </c>
      <c r="I43" s="19">
        <v>21872</v>
      </c>
      <c r="J43" s="13"/>
      <c r="K43" s="13"/>
      <c r="L43" s="13"/>
      <c r="M43" s="13"/>
      <c r="N43" s="13"/>
      <c r="O43" s="13"/>
    </row>
    <row r="44" spans="1:15" ht="24.95" customHeight="1">
      <c r="D44" s="20" t="s">
        <v>43</v>
      </c>
    </row>
    <row r="45" spans="1:15" ht="24.95" customHeight="1"/>
    <row r="46" spans="1:15" ht="24.95" customHeight="1">
      <c r="A46" s="4" t="s">
        <v>30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51" spans="16:17">
      <c r="P51" s="4"/>
      <c r="Q51" s="4"/>
    </row>
  </sheetData>
  <mergeCells count="10">
    <mergeCell ref="G3:I3"/>
    <mergeCell ref="J3:L3"/>
    <mergeCell ref="M3:O3"/>
    <mergeCell ref="A3:A4"/>
    <mergeCell ref="B3:C4"/>
    <mergeCell ref="A33:A43"/>
    <mergeCell ref="B33:B43"/>
    <mergeCell ref="A5:A32"/>
    <mergeCell ref="B5:B32"/>
    <mergeCell ref="D3:F3"/>
  </mergeCells>
  <phoneticPr fontId="2" type="noConversion"/>
  <printOptions horizontalCentered="1"/>
  <pageMargins left="0.39370078740157483" right="0.39370078740157483" top="0.51181102362204722" bottom="0.51181102362204722" header="0.39370078740157483" footer="0.39370078740157483"/>
  <pageSetup paperSize="9" orientation="portrait" r:id="rId1"/>
  <headerFooter alignWithMargins="0"/>
  <rowBreaks count="1" manualBreakCount="1">
    <brk id="32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4</vt:i4>
      </vt:variant>
    </vt:vector>
  </HeadingPairs>
  <TitlesOfParts>
    <vt:vector size="7" baseType="lpstr">
      <vt:lpstr>104年~112年</vt:lpstr>
      <vt:lpstr>100年~103年</vt:lpstr>
      <vt:lpstr>96年~99年</vt:lpstr>
      <vt:lpstr>'104年~112年'!Print_Area</vt:lpstr>
      <vt:lpstr>'100年~103年'!Print_Titles</vt:lpstr>
      <vt:lpstr>'104年~112年'!Print_Titles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2021-03-11T06:26:17Z</dcterms:created>
  <dcterms:modified xsi:type="dcterms:W3CDTF">2024-02-15T01:25:34Z</dcterms:modified>
</cp:coreProperties>
</file>