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9D7FC46-7C80-40AA-A035-0E36EED7B6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5年~112年" sheetId="4" r:id="rId1"/>
    <sheet name="99年~104年" sheetId="2" r:id="rId2"/>
    <sheet name="96年~98年" sheetId="3" r:id="rId3"/>
  </sheets>
  <definedNames>
    <definedName name="_xlnm.Print_Titles" localSheetId="0">'105年~112年'!$A:$C,'105年~112年'!$1:$5</definedName>
    <definedName name="_xlnm.Print_Titles" localSheetId="2">'96年~98年'!$A:$C,'96年~98年'!$1:$5</definedName>
    <definedName name="_xlnm.Print_Titles" localSheetId="1">'99年~104年'!$A:$C,'99年~104年'!$1:$5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" i="4" l="1"/>
  <c r="D59" i="4"/>
  <c r="E58" i="4"/>
  <c r="D58" i="4"/>
  <c r="E57" i="4"/>
  <c r="D57" i="4"/>
  <c r="E56" i="4"/>
  <c r="D56" i="4"/>
  <c r="E55" i="4"/>
  <c r="D55" i="4"/>
  <c r="E54" i="4"/>
  <c r="D54" i="4"/>
  <c r="E53" i="4"/>
  <c r="D53" i="4"/>
  <c r="E52" i="4"/>
  <c r="D52" i="4"/>
  <c r="E51" i="4"/>
  <c r="D51" i="4"/>
  <c r="E50" i="4"/>
  <c r="D50" i="4"/>
  <c r="E49" i="4"/>
  <c r="D49" i="4"/>
  <c r="E48" i="4"/>
  <c r="D48" i="4"/>
  <c r="E47" i="4"/>
  <c r="D47" i="4"/>
  <c r="E46" i="4"/>
  <c r="D46" i="4"/>
  <c r="E45" i="4"/>
  <c r="D45" i="4"/>
  <c r="E44" i="4"/>
  <c r="D44" i="4"/>
  <c r="E43" i="4"/>
  <c r="D43" i="4"/>
  <c r="E42" i="4"/>
  <c r="D42" i="4"/>
  <c r="E41" i="4"/>
  <c r="D41" i="4"/>
  <c r="I40" i="4"/>
  <c r="H40" i="4"/>
  <c r="G40" i="4"/>
  <c r="F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I29" i="4"/>
  <c r="H29" i="4"/>
  <c r="G29" i="4"/>
  <c r="F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I6" i="4"/>
  <c r="H6" i="4"/>
  <c r="G6" i="4"/>
  <c r="F6" i="4"/>
  <c r="D6" i="4" l="1"/>
  <c r="E6" i="4"/>
  <c r="D40" i="4"/>
  <c r="E40" i="4"/>
  <c r="D29" i="4"/>
  <c r="E29" i="4"/>
  <c r="K59" i="4"/>
  <c r="J59" i="4"/>
  <c r="K58" i="4"/>
  <c r="J58" i="4"/>
  <c r="K57" i="4"/>
  <c r="J57" i="4"/>
  <c r="K56" i="4"/>
  <c r="J56" i="4"/>
  <c r="K55" i="4"/>
  <c r="J55" i="4"/>
  <c r="K54" i="4"/>
  <c r="J54" i="4"/>
  <c r="K53" i="4"/>
  <c r="J53" i="4"/>
  <c r="K52" i="4"/>
  <c r="J52" i="4"/>
  <c r="K51" i="4"/>
  <c r="J51" i="4"/>
  <c r="K50" i="4"/>
  <c r="J50" i="4"/>
  <c r="K49" i="4"/>
  <c r="J49" i="4"/>
  <c r="K48" i="4"/>
  <c r="J48" i="4"/>
  <c r="K47" i="4"/>
  <c r="J47" i="4"/>
  <c r="K46" i="4"/>
  <c r="J46" i="4"/>
  <c r="K45" i="4"/>
  <c r="J45" i="4"/>
  <c r="K44" i="4"/>
  <c r="J44" i="4"/>
  <c r="K43" i="4"/>
  <c r="J43" i="4"/>
  <c r="K42" i="4"/>
  <c r="J42" i="4"/>
  <c r="K41" i="4"/>
  <c r="J41" i="4"/>
  <c r="O40" i="4"/>
  <c r="N40" i="4"/>
  <c r="M40" i="4"/>
  <c r="L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O29" i="4"/>
  <c r="N29" i="4"/>
  <c r="M29" i="4"/>
  <c r="L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K8" i="4"/>
  <c r="J8" i="4"/>
  <c r="K7" i="4"/>
  <c r="J7" i="4"/>
  <c r="O6" i="4"/>
  <c r="N6" i="4"/>
  <c r="M6" i="4"/>
  <c r="L6" i="4"/>
  <c r="J29" i="4" l="1"/>
  <c r="J40" i="4"/>
  <c r="K29" i="4"/>
  <c r="K6" i="4"/>
  <c r="K40" i="4"/>
  <c r="J6" i="4"/>
  <c r="R40" i="4"/>
  <c r="Q59" i="4" l="1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Q46" i="4"/>
  <c r="P46" i="4"/>
  <c r="Q45" i="4"/>
  <c r="P45" i="4"/>
  <c r="Q44" i="4"/>
  <c r="P44" i="4"/>
  <c r="Q43" i="4"/>
  <c r="P43" i="4"/>
  <c r="Q42" i="4"/>
  <c r="P42" i="4"/>
  <c r="Q41" i="4"/>
  <c r="P41" i="4"/>
  <c r="U40" i="4"/>
  <c r="T40" i="4"/>
  <c r="S40" i="4"/>
  <c r="Q39" i="4"/>
  <c r="P39" i="4"/>
  <c r="Q38" i="4"/>
  <c r="P38" i="4"/>
  <c r="Q37" i="4"/>
  <c r="P37" i="4"/>
  <c r="Q36" i="4"/>
  <c r="P36" i="4"/>
  <c r="Q35" i="4"/>
  <c r="P35" i="4"/>
  <c r="Q34" i="4"/>
  <c r="P34" i="4"/>
  <c r="Q33" i="4"/>
  <c r="P33" i="4"/>
  <c r="Q32" i="4"/>
  <c r="P32" i="4"/>
  <c r="Q31" i="4"/>
  <c r="P31" i="4"/>
  <c r="Q30" i="4"/>
  <c r="P30" i="4"/>
  <c r="U29" i="4"/>
  <c r="T29" i="4"/>
  <c r="S29" i="4"/>
  <c r="R29" i="4"/>
  <c r="Q28" i="4"/>
  <c r="P28" i="4"/>
  <c r="Q27" i="4"/>
  <c r="P27" i="4"/>
  <c r="Q26" i="4"/>
  <c r="P26" i="4"/>
  <c r="Q25" i="4"/>
  <c r="P25" i="4"/>
  <c r="Q24" i="4"/>
  <c r="P24" i="4"/>
  <c r="Q23" i="4"/>
  <c r="P23" i="4"/>
  <c r="Q22" i="4"/>
  <c r="P22" i="4"/>
  <c r="Q21" i="4"/>
  <c r="P21" i="4"/>
  <c r="Q20" i="4"/>
  <c r="P20" i="4"/>
  <c r="Q19" i="4"/>
  <c r="P19" i="4"/>
  <c r="Q18" i="4"/>
  <c r="P18" i="4"/>
  <c r="Q17" i="4"/>
  <c r="P17" i="4"/>
  <c r="Q16" i="4"/>
  <c r="P16" i="4"/>
  <c r="Q15" i="4"/>
  <c r="P15" i="4"/>
  <c r="Q14" i="4"/>
  <c r="P14" i="4"/>
  <c r="Q13" i="4"/>
  <c r="P13" i="4"/>
  <c r="Q12" i="4"/>
  <c r="P12" i="4"/>
  <c r="Q11" i="4"/>
  <c r="P11" i="4"/>
  <c r="Q10" i="4"/>
  <c r="P10" i="4"/>
  <c r="Q9" i="4"/>
  <c r="P9" i="4"/>
  <c r="Q8" i="4"/>
  <c r="P8" i="4"/>
  <c r="Q7" i="4"/>
  <c r="P7" i="4"/>
  <c r="U6" i="4"/>
  <c r="T6" i="4"/>
  <c r="S6" i="4"/>
  <c r="R6" i="4"/>
  <c r="Q40" i="4" l="1"/>
  <c r="Q6" i="4"/>
  <c r="Q29" i="4"/>
  <c r="P40" i="4"/>
  <c r="P29" i="4"/>
  <c r="P6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AA40" i="4"/>
  <c r="Z40" i="4"/>
  <c r="Y40" i="4"/>
  <c r="X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AA29" i="4"/>
  <c r="Z29" i="4"/>
  <c r="Y29" i="4"/>
  <c r="X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AA6" i="4"/>
  <c r="Z6" i="4"/>
  <c r="Y6" i="4"/>
  <c r="X6" i="4"/>
  <c r="V6" i="4" l="1"/>
  <c r="V40" i="4"/>
  <c r="W40" i="4"/>
  <c r="V29" i="4"/>
  <c r="W29" i="4"/>
  <c r="W6" i="4"/>
  <c r="AC59" i="4"/>
  <c r="AB59" i="4"/>
  <c r="AC58" i="4"/>
  <c r="AB58" i="4"/>
  <c r="AC57" i="4"/>
  <c r="AB57" i="4"/>
  <c r="AC56" i="4"/>
  <c r="AB56" i="4"/>
  <c r="AC55" i="4"/>
  <c r="AB55" i="4"/>
  <c r="AC54" i="4"/>
  <c r="AB54" i="4"/>
  <c r="AC53" i="4"/>
  <c r="AB53" i="4"/>
  <c r="AC52" i="4"/>
  <c r="AB52" i="4"/>
  <c r="AC51" i="4"/>
  <c r="AB51" i="4"/>
  <c r="AC50" i="4"/>
  <c r="AB50" i="4"/>
  <c r="AC49" i="4"/>
  <c r="AB49" i="4"/>
  <c r="AC48" i="4"/>
  <c r="AB48" i="4"/>
  <c r="AC47" i="4"/>
  <c r="AB47" i="4"/>
  <c r="AC46" i="4"/>
  <c r="AB46" i="4"/>
  <c r="AC45" i="4"/>
  <c r="AB45" i="4"/>
  <c r="AC44" i="4"/>
  <c r="AB44" i="4"/>
  <c r="AC43" i="4"/>
  <c r="AB43" i="4"/>
  <c r="AC42" i="4"/>
  <c r="AB42" i="4"/>
  <c r="AC41" i="4"/>
  <c r="AB41" i="4"/>
  <c r="AG40" i="4"/>
  <c r="AF40" i="4"/>
  <c r="AE40" i="4"/>
  <c r="AD40" i="4"/>
  <c r="AC39" i="4"/>
  <c r="AB39" i="4"/>
  <c r="AC38" i="4"/>
  <c r="AB38" i="4"/>
  <c r="AC37" i="4"/>
  <c r="AB37" i="4"/>
  <c r="AC36" i="4"/>
  <c r="AB36" i="4"/>
  <c r="AC35" i="4"/>
  <c r="AB35" i="4"/>
  <c r="AC34" i="4"/>
  <c r="AB34" i="4"/>
  <c r="AC33" i="4"/>
  <c r="AB33" i="4"/>
  <c r="AC32" i="4"/>
  <c r="AB32" i="4"/>
  <c r="AC31" i="4"/>
  <c r="AB31" i="4"/>
  <c r="AC30" i="4"/>
  <c r="AB30" i="4"/>
  <c r="AG29" i="4"/>
  <c r="AF29" i="4"/>
  <c r="AE29" i="4"/>
  <c r="AD29" i="4"/>
  <c r="AC28" i="4"/>
  <c r="AB28" i="4"/>
  <c r="AC27" i="4"/>
  <c r="AB27" i="4"/>
  <c r="AC26" i="4"/>
  <c r="AB26" i="4"/>
  <c r="AC25" i="4"/>
  <c r="AB25" i="4"/>
  <c r="AC24" i="4"/>
  <c r="AB24" i="4"/>
  <c r="AC23" i="4"/>
  <c r="AB23" i="4"/>
  <c r="AC22" i="4"/>
  <c r="AB22" i="4"/>
  <c r="AC21" i="4"/>
  <c r="AB21" i="4"/>
  <c r="AC20" i="4"/>
  <c r="AB20" i="4"/>
  <c r="AC19" i="4"/>
  <c r="AB19" i="4"/>
  <c r="AC18" i="4"/>
  <c r="AB18" i="4"/>
  <c r="AC17" i="4"/>
  <c r="AB17" i="4"/>
  <c r="AC16" i="4"/>
  <c r="AB16" i="4"/>
  <c r="AC15" i="4"/>
  <c r="AB15" i="4"/>
  <c r="AC14" i="4"/>
  <c r="AB14" i="4"/>
  <c r="AC13" i="4"/>
  <c r="AB13" i="4"/>
  <c r="AC12" i="4"/>
  <c r="AB12" i="4"/>
  <c r="AC11" i="4"/>
  <c r="AB11" i="4"/>
  <c r="AC10" i="4"/>
  <c r="AB10" i="4"/>
  <c r="AC9" i="4"/>
  <c r="AB9" i="4"/>
  <c r="AC8" i="4"/>
  <c r="AB8" i="4"/>
  <c r="AC7" i="4"/>
  <c r="AB7" i="4"/>
  <c r="AG6" i="4"/>
  <c r="AF6" i="4"/>
  <c r="AE6" i="4"/>
  <c r="AD6" i="4"/>
  <c r="AB6" i="4" l="1"/>
  <c r="AB40" i="4"/>
  <c r="AB29" i="4"/>
  <c r="AC40" i="4"/>
  <c r="AC29" i="4"/>
  <c r="AC6" i="4"/>
  <c r="AI59" i="4"/>
  <c r="AH59" i="4"/>
  <c r="AI58" i="4"/>
  <c r="AH58" i="4"/>
  <c r="AI57" i="4"/>
  <c r="AH57" i="4"/>
  <c r="AI56" i="4"/>
  <c r="AH56" i="4"/>
  <c r="AI55" i="4"/>
  <c r="AH55" i="4"/>
  <c r="AI54" i="4"/>
  <c r="AH54" i="4"/>
  <c r="AI53" i="4"/>
  <c r="AH53" i="4"/>
  <c r="AI52" i="4"/>
  <c r="AH52" i="4"/>
  <c r="AI51" i="4"/>
  <c r="AH51" i="4"/>
  <c r="AI50" i="4"/>
  <c r="AH50" i="4"/>
  <c r="AI49" i="4"/>
  <c r="AH49" i="4"/>
  <c r="AI48" i="4"/>
  <c r="AH48" i="4"/>
  <c r="AI47" i="4"/>
  <c r="AH47" i="4"/>
  <c r="AI46" i="4"/>
  <c r="AH46" i="4"/>
  <c r="AI45" i="4"/>
  <c r="AH45" i="4"/>
  <c r="AI44" i="4"/>
  <c r="AH44" i="4"/>
  <c r="AI43" i="4"/>
  <c r="AH43" i="4"/>
  <c r="AI42" i="4"/>
  <c r="AH42" i="4"/>
  <c r="AI41" i="4"/>
  <c r="AH41" i="4"/>
  <c r="AM40" i="4"/>
  <c r="AL40" i="4"/>
  <c r="AK40" i="4"/>
  <c r="AJ40" i="4"/>
  <c r="AI39" i="4"/>
  <c r="AH39" i="4"/>
  <c r="AI38" i="4"/>
  <c r="AH38" i="4"/>
  <c r="AI37" i="4"/>
  <c r="AH37" i="4"/>
  <c r="AI36" i="4"/>
  <c r="AH36" i="4"/>
  <c r="AI35" i="4"/>
  <c r="AH35" i="4"/>
  <c r="AI34" i="4"/>
  <c r="AH34" i="4"/>
  <c r="AI33" i="4"/>
  <c r="AH33" i="4"/>
  <c r="AI32" i="4"/>
  <c r="AH32" i="4"/>
  <c r="AI31" i="4"/>
  <c r="AH31" i="4"/>
  <c r="AI30" i="4"/>
  <c r="AH30" i="4"/>
  <c r="AM29" i="4"/>
  <c r="AL29" i="4"/>
  <c r="AK29" i="4"/>
  <c r="AJ29" i="4"/>
  <c r="AI28" i="4"/>
  <c r="AH28" i="4"/>
  <c r="AI27" i="4"/>
  <c r="AH27" i="4"/>
  <c r="AI26" i="4"/>
  <c r="AH26" i="4"/>
  <c r="AI25" i="4"/>
  <c r="AH25" i="4"/>
  <c r="AI24" i="4"/>
  <c r="AH24" i="4"/>
  <c r="AI23" i="4"/>
  <c r="AH23" i="4"/>
  <c r="AI22" i="4"/>
  <c r="AH22" i="4"/>
  <c r="AI21" i="4"/>
  <c r="AH21" i="4"/>
  <c r="AI20" i="4"/>
  <c r="AH20" i="4"/>
  <c r="AI19" i="4"/>
  <c r="AH19" i="4"/>
  <c r="AI18" i="4"/>
  <c r="AH18" i="4"/>
  <c r="AI17" i="4"/>
  <c r="AH17" i="4"/>
  <c r="AI16" i="4"/>
  <c r="AH16" i="4"/>
  <c r="AI15" i="4"/>
  <c r="AH15" i="4"/>
  <c r="AI14" i="4"/>
  <c r="AH14" i="4"/>
  <c r="AI13" i="4"/>
  <c r="AH13" i="4"/>
  <c r="AI12" i="4"/>
  <c r="AH12" i="4"/>
  <c r="AI11" i="4"/>
  <c r="AH11" i="4"/>
  <c r="AI10" i="4"/>
  <c r="AH10" i="4"/>
  <c r="AI9" i="4"/>
  <c r="AH9" i="4"/>
  <c r="AI8" i="4"/>
  <c r="AH8" i="4"/>
  <c r="AI7" i="4"/>
  <c r="AH7" i="4"/>
  <c r="AM6" i="4"/>
  <c r="AL6" i="4"/>
  <c r="AK6" i="4"/>
  <c r="AJ6" i="4"/>
  <c r="AI40" i="4" l="1"/>
  <c r="AI29" i="4"/>
  <c r="AH40" i="4"/>
  <c r="AH29" i="4"/>
  <c r="AH6" i="4"/>
  <c r="AI6" i="4"/>
  <c r="AU28" i="4"/>
  <c r="AT28" i="4"/>
  <c r="AO28" i="4"/>
  <c r="AN28" i="4"/>
  <c r="AU27" i="4"/>
  <c r="AT27" i="4"/>
  <c r="AO27" i="4"/>
  <c r="AN27" i="4"/>
  <c r="AU26" i="4"/>
  <c r="AT26" i="4"/>
  <c r="AO26" i="4"/>
  <c r="AN26" i="4"/>
  <c r="AU25" i="4"/>
  <c r="AT25" i="4"/>
  <c r="AO25" i="4"/>
  <c r="AN25" i="4"/>
  <c r="AU24" i="4"/>
  <c r="AT24" i="4"/>
  <c r="AO24" i="4"/>
  <c r="AN24" i="4"/>
  <c r="AU23" i="4"/>
  <c r="AT23" i="4"/>
  <c r="AO23" i="4"/>
  <c r="AN23" i="4"/>
  <c r="AU22" i="4"/>
  <c r="AT22" i="4"/>
  <c r="AO22" i="4"/>
  <c r="AN22" i="4"/>
  <c r="AU21" i="4"/>
  <c r="AT21" i="4"/>
  <c r="AO21" i="4"/>
  <c r="AN21" i="4"/>
  <c r="AU20" i="4"/>
  <c r="AT20" i="4"/>
  <c r="AO20" i="4"/>
  <c r="AN20" i="4"/>
  <c r="AU19" i="4"/>
  <c r="AT19" i="4"/>
  <c r="AO19" i="4"/>
  <c r="AN19" i="4"/>
  <c r="AU18" i="4"/>
  <c r="AT18" i="4"/>
  <c r="AO18" i="4"/>
  <c r="AN18" i="4"/>
  <c r="AU17" i="4"/>
  <c r="AT17" i="4"/>
  <c r="AO17" i="4"/>
  <c r="AN17" i="4"/>
  <c r="AU16" i="4"/>
  <c r="AT16" i="4"/>
  <c r="AO16" i="4"/>
  <c r="AN16" i="4"/>
  <c r="AU15" i="4"/>
  <c r="AT15" i="4"/>
  <c r="AO15" i="4"/>
  <c r="AN15" i="4"/>
  <c r="AU14" i="4"/>
  <c r="AT14" i="4"/>
  <c r="AO14" i="4"/>
  <c r="AN14" i="4"/>
  <c r="AU13" i="4"/>
  <c r="AT13" i="4"/>
  <c r="AO13" i="4"/>
  <c r="AN13" i="4"/>
  <c r="AU12" i="4"/>
  <c r="AT12" i="4"/>
  <c r="AO12" i="4"/>
  <c r="AN12" i="4"/>
  <c r="AU11" i="4"/>
  <c r="AT11" i="4"/>
  <c r="AO11" i="4"/>
  <c r="AN11" i="4"/>
  <c r="AU10" i="4"/>
  <c r="AT10" i="4"/>
  <c r="AO10" i="4"/>
  <c r="AN10" i="4"/>
  <c r="AU9" i="4"/>
  <c r="AT9" i="4"/>
  <c r="AO9" i="4"/>
  <c r="AN9" i="4"/>
  <c r="AU8" i="4"/>
  <c r="AT8" i="4"/>
  <c r="AO8" i="4"/>
  <c r="AN8" i="4"/>
  <c r="AU7" i="4"/>
  <c r="AT7" i="4"/>
  <c r="AO7" i="4"/>
  <c r="AN7" i="4"/>
  <c r="AY6" i="4"/>
  <c r="AX6" i="4"/>
  <c r="AW6" i="4"/>
  <c r="AV6" i="4"/>
  <c r="AS6" i="4"/>
  <c r="AR6" i="4"/>
  <c r="AQ6" i="4"/>
  <c r="AP6" i="4"/>
  <c r="AO59" i="4"/>
  <c r="AN59" i="4"/>
  <c r="AO58" i="4"/>
  <c r="AN58" i="4"/>
  <c r="AO57" i="4"/>
  <c r="AN57" i="4"/>
  <c r="AO56" i="4"/>
  <c r="AN56" i="4"/>
  <c r="AO55" i="4"/>
  <c r="AN55" i="4"/>
  <c r="AO54" i="4"/>
  <c r="AN54" i="4"/>
  <c r="AO53" i="4"/>
  <c r="AN53" i="4"/>
  <c r="AO52" i="4"/>
  <c r="AN52" i="4"/>
  <c r="AO51" i="4"/>
  <c r="AN51" i="4"/>
  <c r="AO50" i="4"/>
  <c r="AN50" i="4"/>
  <c r="AO49" i="4"/>
  <c r="AN49" i="4"/>
  <c r="AO48" i="4"/>
  <c r="AN48" i="4"/>
  <c r="AO47" i="4"/>
  <c r="AN47" i="4"/>
  <c r="AO46" i="4"/>
  <c r="AN46" i="4"/>
  <c r="AO45" i="4"/>
  <c r="AN45" i="4"/>
  <c r="AO44" i="4"/>
  <c r="AN44" i="4"/>
  <c r="AO43" i="4"/>
  <c r="AN43" i="4"/>
  <c r="AO42" i="4"/>
  <c r="AN42" i="4"/>
  <c r="AO41" i="4"/>
  <c r="AN41" i="4"/>
  <c r="AS40" i="4"/>
  <c r="AR40" i="4"/>
  <c r="AQ40" i="4"/>
  <c r="AP40" i="4"/>
  <c r="AO39" i="4"/>
  <c r="AN39" i="4"/>
  <c r="AO38" i="4"/>
  <c r="AN38" i="4"/>
  <c r="AO37" i="4"/>
  <c r="AN37" i="4"/>
  <c r="AO36" i="4"/>
  <c r="AN36" i="4"/>
  <c r="AO35" i="4"/>
  <c r="AN35" i="4"/>
  <c r="AO34" i="4"/>
  <c r="AN34" i="4"/>
  <c r="AO33" i="4"/>
  <c r="AN33" i="4"/>
  <c r="AO32" i="4"/>
  <c r="AN32" i="4"/>
  <c r="AO31" i="4"/>
  <c r="AN31" i="4"/>
  <c r="AO30" i="4"/>
  <c r="AN30" i="4"/>
  <c r="AS29" i="4"/>
  <c r="AR29" i="4"/>
  <c r="AQ29" i="4"/>
  <c r="AP29" i="4"/>
  <c r="AN6" i="4" l="1"/>
  <c r="AO6" i="4"/>
  <c r="AU6" i="4"/>
  <c r="AT6" i="4"/>
  <c r="AN40" i="4"/>
  <c r="AO40" i="4"/>
  <c r="AN29" i="4"/>
  <c r="AO29" i="4"/>
  <c r="AU59" i="4" l="1"/>
  <c r="AT59" i="4"/>
  <c r="AU58" i="4"/>
  <c r="AT58" i="4"/>
  <c r="AU57" i="4"/>
  <c r="AT57" i="4"/>
  <c r="AU56" i="4"/>
  <c r="AT56" i="4"/>
  <c r="AU55" i="4"/>
  <c r="AT55" i="4"/>
  <c r="AU54" i="4"/>
  <c r="AT54" i="4"/>
  <c r="AU53" i="4"/>
  <c r="AT53" i="4"/>
  <c r="AU52" i="4"/>
  <c r="AT52" i="4"/>
  <c r="AU51" i="4"/>
  <c r="AT51" i="4"/>
  <c r="AU50" i="4"/>
  <c r="AT50" i="4"/>
  <c r="AU49" i="4"/>
  <c r="AT49" i="4"/>
  <c r="AU48" i="4"/>
  <c r="AT48" i="4"/>
  <c r="AU47" i="4"/>
  <c r="AT47" i="4"/>
  <c r="AU46" i="4"/>
  <c r="AT46" i="4"/>
  <c r="AU45" i="4"/>
  <c r="AT45" i="4"/>
  <c r="AU44" i="4"/>
  <c r="AT44" i="4"/>
  <c r="AU43" i="4"/>
  <c r="AT43" i="4"/>
  <c r="AU42" i="4"/>
  <c r="AT42" i="4"/>
  <c r="AU41" i="4"/>
  <c r="AT41" i="4"/>
  <c r="AY40" i="4"/>
  <c r="AX40" i="4"/>
  <c r="AW40" i="4"/>
  <c r="AV40" i="4"/>
  <c r="AU39" i="4"/>
  <c r="AT39" i="4"/>
  <c r="AU38" i="4"/>
  <c r="AT38" i="4"/>
  <c r="AU37" i="4"/>
  <c r="AT37" i="4"/>
  <c r="AU36" i="4"/>
  <c r="AT36" i="4"/>
  <c r="AU35" i="4"/>
  <c r="AT35" i="4"/>
  <c r="AU34" i="4"/>
  <c r="AT34" i="4"/>
  <c r="AU33" i="4"/>
  <c r="AT33" i="4"/>
  <c r="AU32" i="4"/>
  <c r="AT32" i="4"/>
  <c r="AU31" i="4"/>
  <c r="AT31" i="4"/>
  <c r="AU30" i="4"/>
  <c r="AT30" i="4"/>
  <c r="AY29" i="4"/>
  <c r="AX29" i="4"/>
  <c r="AW29" i="4"/>
  <c r="AV29" i="4"/>
  <c r="AU40" i="4" l="1"/>
  <c r="AT40" i="4"/>
  <c r="AT29" i="4"/>
  <c r="AU29" i="4"/>
  <c r="E16" i="3" l="1"/>
  <c r="D16" i="3"/>
  <c r="Q15" i="3"/>
  <c r="P15" i="3"/>
  <c r="K15" i="3"/>
  <c r="J15" i="3"/>
  <c r="E15" i="3"/>
  <c r="D15" i="3"/>
  <c r="Q14" i="3"/>
  <c r="P14" i="3"/>
  <c r="K14" i="3"/>
  <c r="J14" i="3"/>
  <c r="E14" i="3"/>
  <c r="D14" i="3"/>
  <c r="Q13" i="3"/>
  <c r="P13" i="3"/>
  <c r="K13" i="3"/>
  <c r="J13" i="3"/>
  <c r="E13" i="3"/>
  <c r="D13" i="3"/>
  <c r="Q12" i="3"/>
  <c r="P12" i="3"/>
  <c r="K12" i="3"/>
  <c r="J12" i="3"/>
  <c r="E12" i="3"/>
  <c r="D12" i="3"/>
  <c r="Q11" i="3"/>
  <c r="P11" i="3"/>
  <c r="K11" i="3"/>
  <c r="J11" i="3"/>
  <c r="E11" i="3"/>
  <c r="D11" i="3"/>
  <c r="Q10" i="3"/>
  <c r="P10" i="3"/>
  <c r="K10" i="3"/>
  <c r="J10" i="3"/>
  <c r="E10" i="3"/>
  <c r="D10" i="3"/>
  <c r="Q9" i="3"/>
  <c r="P9" i="3"/>
  <c r="K9" i="3"/>
  <c r="J9" i="3"/>
  <c r="E9" i="3"/>
  <c r="D9" i="3"/>
  <c r="Q8" i="3"/>
  <c r="P8" i="3"/>
  <c r="K8" i="3"/>
  <c r="J8" i="3"/>
  <c r="E8" i="3"/>
  <c r="D8" i="3"/>
  <c r="Q7" i="3"/>
  <c r="P7" i="3"/>
  <c r="K7" i="3"/>
  <c r="J7" i="3"/>
  <c r="E7" i="3"/>
  <c r="D7" i="3"/>
  <c r="U6" i="3"/>
  <c r="T6" i="3"/>
  <c r="S6" i="3"/>
  <c r="R6" i="3"/>
  <c r="O6" i="3"/>
  <c r="N6" i="3"/>
  <c r="M6" i="3"/>
  <c r="L6" i="3"/>
  <c r="I6" i="3"/>
  <c r="H6" i="3"/>
  <c r="G6" i="3"/>
  <c r="F6" i="3"/>
  <c r="E6" i="3" l="1"/>
  <c r="K6" i="3"/>
  <c r="J6" i="3"/>
  <c r="Q6" i="3"/>
  <c r="D6" i="3"/>
  <c r="P6" i="3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I17" i="2"/>
  <c r="H17" i="2"/>
  <c r="G17" i="2"/>
  <c r="F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18" i="2"/>
  <c r="M1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O17" i="2"/>
  <c r="N17" i="2"/>
  <c r="L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O6" i="2"/>
  <c r="N6" i="2"/>
  <c r="M6" i="2"/>
  <c r="L6" i="2"/>
  <c r="K6" i="2" l="1"/>
  <c r="D17" i="2"/>
  <c r="E6" i="2"/>
  <c r="D6" i="2"/>
  <c r="E17" i="2"/>
  <c r="K17" i="2"/>
  <c r="J17" i="2"/>
  <c r="J6" i="2"/>
  <c r="U17" i="2"/>
  <c r="Q36" i="2"/>
  <c r="P36" i="2"/>
  <c r="Q35" i="2"/>
  <c r="P35" i="2"/>
  <c r="Q34" i="2"/>
  <c r="P34" i="2"/>
  <c r="Q33" i="2"/>
  <c r="P33" i="2"/>
  <c r="Q32" i="2"/>
  <c r="P32" i="2"/>
  <c r="Q31" i="2"/>
  <c r="P31" i="2"/>
  <c r="Q30" i="2"/>
  <c r="P30" i="2"/>
  <c r="Q29" i="2"/>
  <c r="P29" i="2"/>
  <c r="Q28" i="2"/>
  <c r="P28" i="2"/>
  <c r="Q27" i="2"/>
  <c r="P27" i="2"/>
  <c r="Q26" i="2"/>
  <c r="P26" i="2"/>
  <c r="Q25" i="2"/>
  <c r="P25" i="2"/>
  <c r="Q24" i="2"/>
  <c r="P24" i="2"/>
  <c r="Q23" i="2"/>
  <c r="P23" i="2"/>
  <c r="Q22" i="2"/>
  <c r="P22" i="2"/>
  <c r="Q21" i="2"/>
  <c r="P21" i="2"/>
  <c r="Q20" i="2"/>
  <c r="P20" i="2"/>
  <c r="Q19" i="2"/>
  <c r="P19" i="2"/>
  <c r="Q18" i="2"/>
  <c r="P18" i="2"/>
  <c r="T17" i="2"/>
  <c r="S17" i="2"/>
  <c r="R17" i="2"/>
  <c r="Q16" i="2"/>
  <c r="P16" i="2"/>
  <c r="Q15" i="2"/>
  <c r="P15" i="2"/>
  <c r="Q14" i="2"/>
  <c r="P14" i="2"/>
  <c r="Q13" i="2"/>
  <c r="P13" i="2"/>
  <c r="Q12" i="2"/>
  <c r="P12" i="2"/>
  <c r="Q11" i="2"/>
  <c r="P11" i="2"/>
  <c r="Q10" i="2"/>
  <c r="P10" i="2"/>
  <c r="Q9" i="2"/>
  <c r="P9" i="2"/>
  <c r="Q8" i="2"/>
  <c r="P8" i="2"/>
  <c r="Q7" i="2"/>
  <c r="P7" i="2"/>
  <c r="U6" i="2"/>
  <c r="T6" i="2"/>
  <c r="S6" i="2"/>
  <c r="R6" i="2"/>
  <c r="W36" i="2"/>
  <c r="V36" i="2"/>
  <c r="W35" i="2"/>
  <c r="V35" i="2"/>
  <c r="W34" i="2"/>
  <c r="V34" i="2"/>
  <c r="W33" i="2"/>
  <c r="V33" i="2"/>
  <c r="W32" i="2"/>
  <c r="V32" i="2"/>
  <c r="W31" i="2"/>
  <c r="V31" i="2"/>
  <c r="W30" i="2"/>
  <c r="V30" i="2"/>
  <c r="W29" i="2"/>
  <c r="V29" i="2"/>
  <c r="W28" i="2"/>
  <c r="V28" i="2"/>
  <c r="W27" i="2"/>
  <c r="V27" i="2"/>
  <c r="W26" i="2"/>
  <c r="V26" i="2"/>
  <c r="W25" i="2"/>
  <c r="V25" i="2"/>
  <c r="W24" i="2"/>
  <c r="V24" i="2"/>
  <c r="W23" i="2"/>
  <c r="V23" i="2"/>
  <c r="W22" i="2"/>
  <c r="V22" i="2"/>
  <c r="W21" i="2"/>
  <c r="V21" i="2"/>
  <c r="W20" i="2"/>
  <c r="V20" i="2"/>
  <c r="W19" i="2"/>
  <c r="V19" i="2"/>
  <c r="W18" i="2"/>
  <c r="V18" i="2"/>
  <c r="AA17" i="2"/>
  <c r="Z17" i="2"/>
  <c r="Y17" i="2"/>
  <c r="X17" i="2"/>
  <c r="W16" i="2"/>
  <c r="V16" i="2"/>
  <c r="W15" i="2"/>
  <c r="V15" i="2"/>
  <c r="W14" i="2"/>
  <c r="V14" i="2"/>
  <c r="W13" i="2"/>
  <c r="V13" i="2"/>
  <c r="W12" i="2"/>
  <c r="V12" i="2"/>
  <c r="W11" i="2"/>
  <c r="V11" i="2"/>
  <c r="W10" i="2"/>
  <c r="V10" i="2"/>
  <c r="W9" i="2"/>
  <c r="V9" i="2"/>
  <c r="W8" i="2"/>
  <c r="V8" i="2"/>
  <c r="W7" i="2"/>
  <c r="V7" i="2"/>
  <c r="AA6" i="2"/>
  <c r="Z6" i="2"/>
  <c r="Y6" i="2"/>
  <c r="X6" i="2"/>
  <c r="AE17" i="2"/>
  <c r="AC36" i="2"/>
  <c r="AB36" i="2"/>
  <c r="AC35" i="2"/>
  <c r="AB35" i="2"/>
  <c r="AC34" i="2"/>
  <c r="AB34" i="2"/>
  <c r="AC33" i="2"/>
  <c r="AB33" i="2"/>
  <c r="AC32" i="2"/>
  <c r="AB32" i="2"/>
  <c r="AC31" i="2"/>
  <c r="AB31" i="2"/>
  <c r="AC30" i="2"/>
  <c r="AB30" i="2"/>
  <c r="AC29" i="2"/>
  <c r="AB29" i="2"/>
  <c r="AC28" i="2"/>
  <c r="AB28" i="2"/>
  <c r="AC27" i="2"/>
  <c r="AB27" i="2"/>
  <c r="AC26" i="2"/>
  <c r="AB26" i="2"/>
  <c r="AC25" i="2"/>
  <c r="AB25" i="2"/>
  <c r="AC24" i="2"/>
  <c r="AB24" i="2"/>
  <c r="AC23" i="2"/>
  <c r="AB23" i="2"/>
  <c r="AC22" i="2"/>
  <c r="AB22" i="2"/>
  <c r="AC21" i="2"/>
  <c r="AB21" i="2"/>
  <c r="AC20" i="2"/>
  <c r="AB20" i="2"/>
  <c r="AC19" i="2"/>
  <c r="AB19" i="2"/>
  <c r="AC18" i="2"/>
  <c r="AB18" i="2"/>
  <c r="AG17" i="2"/>
  <c r="AF17" i="2"/>
  <c r="AD17" i="2"/>
  <c r="AC16" i="2"/>
  <c r="AB16" i="2"/>
  <c r="AC15" i="2"/>
  <c r="AB15" i="2"/>
  <c r="AC14" i="2"/>
  <c r="AB14" i="2"/>
  <c r="AC13" i="2"/>
  <c r="AB13" i="2"/>
  <c r="AC12" i="2"/>
  <c r="AB12" i="2"/>
  <c r="AC11" i="2"/>
  <c r="AB11" i="2"/>
  <c r="AC10" i="2"/>
  <c r="AB10" i="2"/>
  <c r="AC9" i="2"/>
  <c r="AB9" i="2"/>
  <c r="AC8" i="2"/>
  <c r="AB8" i="2"/>
  <c r="AC7" i="2"/>
  <c r="AB7" i="2"/>
  <c r="AG6" i="2"/>
  <c r="AF6" i="2"/>
  <c r="AE6" i="2"/>
  <c r="AD6" i="2"/>
  <c r="AI26" i="2"/>
  <c r="AH26" i="2"/>
  <c r="AI25" i="2"/>
  <c r="AH25" i="2"/>
  <c r="AI24" i="2"/>
  <c r="AH24" i="2"/>
  <c r="AI36" i="2"/>
  <c r="AH36" i="2"/>
  <c r="AI35" i="2"/>
  <c r="AH35" i="2"/>
  <c r="AI34" i="2"/>
  <c r="AH34" i="2"/>
  <c r="AI33" i="2"/>
  <c r="AH33" i="2"/>
  <c r="AI32" i="2"/>
  <c r="AH32" i="2"/>
  <c r="AI31" i="2"/>
  <c r="AH31" i="2"/>
  <c r="AI30" i="2"/>
  <c r="AH30" i="2"/>
  <c r="AI29" i="2"/>
  <c r="AH29" i="2"/>
  <c r="AI28" i="2"/>
  <c r="AH28" i="2"/>
  <c r="AI27" i="2"/>
  <c r="AH27" i="2"/>
  <c r="AI23" i="2"/>
  <c r="AH23" i="2"/>
  <c r="AI22" i="2"/>
  <c r="AH22" i="2"/>
  <c r="AI21" i="2"/>
  <c r="AH21" i="2"/>
  <c r="AI20" i="2"/>
  <c r="AH20" i="2"/>
  <c r="AI19" i="2"/>
  <c r="AH19" i="2"/>
  <c r="AI18" i="2"/>
  <c r="AH18" i="2"/>
  <c r="AM17" i="2"/>
  <c r="AL17" i="2"/>
  <c r="AK17" i="2"/>
  <c r="AJ17" i="2"/>
  <c r="AI16" i="2"/>
  <c r="AH16" i="2"/>
  <c r="AI15" i="2"/>
  <c r="AH15" i="2"/>
  <c r="AI14" i="2"/>
  <c r="AH14" i="2"/>
  <c r="AI13" i="2"/>
  <c r="AH13" i="2"/>
  <c r="AI12" i="2"/>
  <c r="AH12" i="2"/>
  <c r="AI11" i="2"/>
  <c r="AH11" i="2"/>
  <c r="AI10" i="2"/>
  <c r="AH10" i="2"/>
  <c r="AI9" i="2"/>
  <c r="AH9" i="2"/>
  <c r="AI8" i="2"/>
  <c r="AH8" i="2"/>
  <c r="AI7" i="2"/>
  <c r="AH7" i="2"/>
  <c r="AM6" i="2"/>
  <c r="AL6" i="2"/>
  <c r="AK6" i="2"/>
  <c r="AJ6" i="2"/>
  <c r="P17" i="2" l="1"/>
  <c r="V17" i="2"/>
  <c r="P6" i="2"/>
  <c r="Q17" i="2"/>
  <c r="AB6" i="2"/>
  <c r="AH6" i="2"/>
  <c r="AH17" i="2"/>
  <c r="AI6" i="2"/>
  <c r="W6" i="2"/>
  <c r="W17" i="2"/>
  <c r="AI17" i="2"/>
  <c r="AC17" i="2"/>
  <c r="AC6" i="2"/>
  <c r="AB17" i="2"/>
  <c r="V6" i="2"/>
  <c r="Q6" i="2"/>
</calcChain>
</file>

<file path=xl/sharedStrings.xml><?xml version="1.0" encoding="utf-8"?>
<sst xmlns="http://schemas.openxmlformats.org/spreadsheetml/2006/main" count="318" uniqueCount="112">
  <si>
    <t>項目名稱</t>
  </si>
  <si>
    <t>男</t>
  </si>
  <si>
    <t>女</t>
  </si>
  <si>
    <t>總計</t>
  </si>
  <si>
    <t>件數</t>
    <phoneticPr fontId="2" type="noConversion"/>
  </si>
  <si>
    <t>金額</t>
    <phoneticPr fontId="2" type="noConversion"/>
  </si>
  <si>
    <t>製造業</t>
  </si>
  <si>
    <t>營造業</t>
  </si>
  <si>
    <t>合計</t>
  </si>
  <si>
    <t>件數</t>
  </si>
  <si>
    <t>金額</t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</si>
  <si>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</si>
  <si>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</si>
  <si>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</si>
  <si>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</si>
  <si>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</si>
  <si>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</si>
  <si>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</si>
  <si>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</si>
  <si>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1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</si>
  <si>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1" type="noConversion"/>
  </si>
  <si>
    <t>不動產業</t>
  </si>
  <si>
    <t>支援服務業</t>
  </si>
  <si>
    <t>教育服務業</t>
  </si>
  <si>
    <t>其他服務業</t>
  </si>
  <si>
    <r>
      <t xml:space="preserve">失業給付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件、元</t>
    </r>
    <r>
      <rPr>
        <sz val="12"/>
        <rFont val="Times New Roman"/>
        <family val="1"/>
      </rPr>
      <t>)</t>
    </r>
    <phoneticPr fontId="2" type="noConversion"/>
  </si>
  <si>
    <t>失業給付
(件、元)</t>
    <phoneticPr fontId="1" type="noConversion"/>
  </si>
  <si>
    <t>行
業
別</t>
    <phoneticPr fontId="1" type="noConversion"/>
  </si>
  <si>
    <t>農、林、
漁、牧業</t>
    <phoneticPr fontId="5" type="noConversion"/>
  </si>
  <si>
    <t>礦業及土
石採取業</t>
    <phoneticPr fontId="5" type="noConversion"/>
  </si>
  <si>
    <t>電力及燃
氣供應業</t>
    <phoneticPr fontId="5" type="noConversion"/>
  </si>
  <si>
    <t>用水供應及
污染整治業</t>
    <phoneticPr fontId="5" type="noConversion"/>
  </si>
  <si>
    <t>資訊及通
訊傳播業</t>
    <phoneticPr fontId="5" type="noConversion"/>
  </si>
  <si>
    <t>專業科學及
技術服務業</t>
    <phoneticPr fontId="5" type="noConversion"/>
  </si>
  <si>
    <t>公共行政及
國防；強制
性社會安全</t>
    <phoneticPr fontId="5" type="noConversion"/>
  </si>
  <si>
    <t>醫療保健
及社會工
作服務業</t>
    <phoneticPr fontId="5" type="noConversion"/>
  </si>
  <si>
    <t>藝術娛樂及
休閒服務業</t>
    <phoneticPr fontId="5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</si>
  <si>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</si>
  <si>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</si>
  <si>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</si>
  <si>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</si>
  <si>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</si>
  <si>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</si>
  <si>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</si>
  <si>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</si>
  <si>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</si>
  <si>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</si>
  <si>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</si>
  <si>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</si>
  <si>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農、林、
漁、牧業</t>
    <phoneticPr fontId="5" type="noConversion"/>
  </si>
  <si>
    <t>礦業及土
石採取業</t>
    <phoneticPr fontId="5" type="noConversion"/>
  </si>
  <si>
    <t>電力及燃
氣供應業</t>
    <phoneticPr fontId="5" type="noConversion"/>
  </si>
  <si>
    <t>用水供應及
污染整治業</t>
    <phoneticPr fontId="5" type="noConversion"/>
  </si>
  <si>
    <t>營建工程業</t>
    <phoneticPr fontId="9" type="noConversion"/>
  </si>
  <si>
    <t>批發及零售業</t>
    <phoneticPr fontId="5" type="noConversion"/>
  </si>
  <si>
    <t>運輸及倉儲業</t>
    <phoneticPr fontId="5" type="noConversion"/>
  </si>
  <si>
    <t>住宿及餐飲業</t>
    <phoneticPr fontId="5" type="noConversion"/>
  </si>
  <si>
    <t>金融及保險業</t>
    <phoneticPr fontId="5" type="noConversion"/>
  </si>
  <si>
    <t>專業科學及
技術服務業</t>
    <phoneticPr fontId="5" type="noConversion"/>
  </si>
  <si>
    <t>公共行政及
國防；強制
性社會安全</t>
    <phoneticPr fontId="5" type="noConversion"/>
  </si>
  <si>
    <t>教育業</t>
    <phoneticPr fontId="9" type="noConversion"/>
  </si>
  <si>
    <t>醫療保健及社會工作服務業</t>
    <phoneticPr fontId="5" type="noConversion"/>
  </si>
  <si>
    <t>藝術娛樂及
休閒服務業</t>
    <phoneticPr fontId="5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</si>
  <si>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</si>
  <si>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t>縣
市
別</t>
    <phoneticPr fontId="5" type="noConversion"/>
  </si>
  <si>
    <t>新北市</t>
    <phoneticPr fontId="10" type="noConversion"/>
  </si>
  <si>
    <t>臺北市</t>
    <phoneticPr fontId="10" type="noConversion"/>
  </si>
  <si>
    <t>桃園市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</si>
  <si>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</si>
  <si>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</si>
  <si>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</si>
  <si>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</si>
  <si>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</si>
  <si>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</si>
  <si>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</si>
  <si>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</si>
  <si>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</si>
  <si>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</si>
  <si>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</si>
  <si>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</si>
  <si>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</si>
  <si>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</si>
  <si>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</si>
  <si>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</si>
  <si>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</si>
  <si>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</si>
  <si>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</si>
  <si>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項目
名稱</t>
    <phoneticPr fontId="9" type="noConversion"/>
  </si>
  <si>
    <t>失業
給付
(件、元)</t>
    <phoneticPr fontId="2" type="noConversion"/>
  </si>
  <si>
    <t>失業
給付
(件、元)</t>
    <phoneticPr fontId="1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</si>
  <si>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</si>
  <si>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就業保險失業給付件數及金額－按年齡組別及行業分</t>
    <phoneticPr fontId="2" type="noConversion"/>
  </si>
  <si>
    <t>就業保險失業給付件數及金額－按年齡組別分</t>
    <phoneticPr fontId="2" type="noConversion"/>
  </si>
  <si>
    <r>
      <t>註：</t>
    </r>
    <r>
      <rPr>
        <sz val="12"/>
        <rFont val="標楷體"/>
        <family val="4"/>
        <charset val="136"/>
      </rPr>
      <t>本表包含初次核付及再次核付資料。</t>
    </r>
    <phoneticPr fontId="5" type="noConversion"/>
  </si>
  <si>
    <t>批發及零售業</t>
    <phoneticPr fontId="5" type="noConversion"/>
  </si>
  <si>
    <t>運輸及倉儲業</t>
    <phoneticPr fontId="5" type="noConversion"/>
  </si>
  <si>
    <t>住宿及餐飲業</t>
    <phoneticPr fontId="5" type="noConversion"/>
  </si>
  <si>
    <t>金融及保險業</t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</si>
  <si>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2. 98</t>
    </r>
    <r>
      <rPr>
        <sz val="12"/>
        <rFont val="標楷體"/>
        <family val="4"/>
        <charset val="136"/>
      </rPr>
      <t>年起被保險人加保年齡為年滿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歲以上，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歲以下之受僱
　　　勞工。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</si>
  <si>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2. 99</t>
    </r>
    <r>
      <rPr>
        <sz val="12"/>
        <rFont val="標楷體"/>
        <family val="4"/>
        <charset val="136"/>
      </rPr>
      <t>年起行業別統計資料由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大類變更為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大類。</t>
    </r>
    <phoneticPr fontId="5" type="noConversion"/>
  </si>
  <si>
    <t>就業保險失業給付件數及金額－按縣市、
年齡組別及行業分</t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</si>
  <si>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</si>
  <si>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</si>
  <si>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</si>
  <si>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</si>
  <si>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」編製，
　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「出版影音及資通訊業」為原「出版、影音製作、傳播及
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資通訊服務業」。</t>
    </r>
    <phoneticPr fontId="5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</si>
  <si>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</si>
  <si>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</si>
  <si>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</si>
  <si>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</si>
  <si>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</si>
  <si>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本表包含初次核付及再次核付資料。
　　</t>
    </r>
    <r>
      <rPr>
        <sz val="12"/>
        <rFont val="Times New Roman"/>
        <family val="1"/>
      </rPr>
      <t>2.99~101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</si>
</sst>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7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vertical="center"/>
    </xf>
    <xf numFmtId="177" fontId="8" fillId="2" borderId="1" xfId="0" applyNumberFormat="1" applyFont="1" applyFill="1" applyBorder="1" applyAlignment="1">
      <alignment vertical="center"/>
    </xf>
    <xf numFmtId="177" fontId="8" fillId="2" borderId="4" xfId="0" applyNumberFormat="1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>
      <alignment vertical="center"/>
    </xf>
    <xf numFmtId="177" fontId="7" fillId="2" borderId="2" xfId="0" applyNumberFormat="1" applyFont="1" applyFill="1" applyBorder="1" applyAlignment="1">
      <alignment vertical="center"/>
    </xf>
    <xf numFmtId="177" fontId="8" fillId="2" borderId="16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8" fillId="2" borderId="17" xfId="0" applyNumberFormat="1" applyFont="1" applyFill="1" applyBorder="1" applyAlignment="1">
      <alignment vertical="center"/>
    </xf>
    <xf numFmtId="177" fontId="8" fillId="2" borderId="7" xfId="0" applyNumberFormat="1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177" fontId="7" fillId="0" borderId="16" xfId="0" applyNumberFormat="1" applyFont="1" applyBorder="1" applyAlignment="1">
      <alignment vertical="center"/>
    </xf>
    <xf numFmtId="177" fontId="8" fillId="0" borderId="16" xfId="0" applyNumberFormat="1" applyFont="1" applyBorder="1" applyAlignment="1">
      <alignment vertical="center"/>
    </xf>
    <xf numFmtId="177" fontId="8" fillId="0" borderId="17" xfId="0" applyNumberFormat="1" applyFont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177" fontId="7" fillId="0" borderId="2" xfId="0" applyNumberFormat="1" applyFont="1" applyFill="1" applyBorder="1" applyAlignment="1">
      <alignment vertical="center"/>
    </xf>
    <xf numFmtId="177" fontId="8" fillId="0" borderId="16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17" xfId="0" applyNumberFormat="1" applyFont="1" applyFill="1" applyBorder="1" applyAlignment="1">
      <alignment vertical="center"/>
    </xf>
    <xf numFmtId="177" fontId="8" fillId="0" borderId="4" xfId="0" applyNumberFormat="1" applyFont="1" applyFill="1" applyBorder="1" applyAlignment="1">
      <alignment vertical="center"/>
    </xf>
    <xf numFmtId="177" fontId="8" fillId="0" borderId="7" xfId="0" applyNumberFormat="1" applyFont="1" applyFill="1" applyBorder="1" applyAlignment="1">
      <alignment vertical="center"/>
    </xf>
    <xf numFmtId="176" fontId="7" fillId="0" borderId="15" xfId="0" applyNumberFormat="1" applyFont="1" applyBorder="1" applyAlignment="1">
      <alignment vertical="center"/>
    </xf>
    <xf numFmtId="176" fontId="8" fillId="0" borderId="16" xfId="0" applyNumberFormat="1" applyFont="1" applyBorder="1" applyAlignment="1">
      <alignment vertical="center"/>
    </xf>
    <xf numFmtId="176" fontId="8" fillId="0" borderId="17" xfId="0" applyNumberFormat="1" applyFont="1" applyBorder="1" applyAlignment="1">
      <alignment vertical="center"/>
    </xf>
    <xf numFmtId="176" fontId="7" fillId="2" borderId="15" xfId="0" applyNumberFormat="1" applyFont="1" applyFill="1" applyBorder="1" applyAlignment="1">
      <alignment vertical="center"/>
    </xf>
    <xf numFmtId="176" fontId="7" fillId="2" borderId="3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8" fillId="2" borderId="16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8" fillId="2" borderId="4" xfId="0" applyNumberFormat="1" applyFont="1" applyFill="1" applyBorder="1" applyAlignment="1">
      <alignment vertical="center"/>
    </xf>
    <xf numFmtId="176" fontId="8" fillId="2" borderId="7" xfId="0" applyNumberFormat="1" applyFont="1" applyFill="1" applyBorder="1" applyAlignment="1">
      <alignment vertical="center"/>
    </xf>
    <xf numFmtId="176" fontId="8" fillId="2" borderId="17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6" fillId="2" borderId="30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6" xfId="0" applyFont="1" applyBorder="1" applyAlignment="1">
      <alignment horizontal="center" vertical="top" wrapText="1"/>
    </xf>
    <xf numFmtId="0" fontId="0" fillId="0" borderId="16" xfId="0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7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1" fillId="0" borderId="1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1" fillId="0" borderId="2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11" fillId="0" borderId="5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0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7.25" style="1" bestFit="1" customWidth="1"/>
    <col min="2" max="2" width="4.375" style="1" customWidth="1"/>
    <col min="3" max="3" width="14.75" style="1" customWidth="1"/>
    <col min="4" max="4" width="8.625" style="2" customWidth="1"/>
    <col min="5" max="5" width="13.625" style="2" customWidth="1"/>
    <col min="6" max="6" width="8.625" style="2" customWidth="1"/>
    <col min="7" max="7" width="12.75" style="2" customWidth="1"/>
    <col min="8" max="8" width="8.625" style="2" customWidth="1"/>
    <col min="9" max="9" width="12.75" style="2" customWidth="1"/>
    <col min="10" max="10" width="8.625" style="2" customWidth="1"/>
    <col min="11" max="11" width="13.625" style="2" customWidth="1"/>
    <col min="12" max="12" width="8.625" style="2" customWidth="1"/>
    <col min="13" max="13" width="12.75" style="2" customWidth="1"/>
    <col min="14" max="14" width="8.625" style="2" customWidth="1"/>
    <col min="15" max="15" width="12.75" style="2" customWidth="1"/>
    <col min="16" max="16" width="8.625" style="81" customWidth="1"/>
    <col min="17" max="17" width="13.625" style="81" customWidth="1"/>
    <col min="18" max="18" width="8.625" style="81" customWidth="1"/>
    <col min="19" max="19" width="12.75" style="81" customWidth="1"/>
    <col min="20" max="20" width="8.625" style="81" customWidth="1"/>
    <col min="21" max="21" width="12.75" style="81" customWidth="1"/>
    <col min="22" max="22" width="8.625" style="2" customWidth="1"/>
    <col min="23" max="23" width="13.625" style="2" customWidth="1"/>
    <col min="24" max="24" width="8.625" style="2" customWidth="1"/>
    <col min="25" max="25" width="12.75" style="2" customWidth="1"/>
    <col min="26" max="26" width="8.625" style="2" customWidth="1"/>
    <col min="27" max="27" width="12.75" style="2" customWidth="1"/>
    <col min="28" max="28" width="8.625" style="2" customWidth="1"/>
    <col min="29" max="29" width="12.75" style="2" customWidth="1"/>
    <col min="30" max="30" width="8.625" style="2" customWidth="1"/>
    <col min="31" max="31" width="12.75" style="2" customWidth="1"/>
    <col min="32" max="32" width="8.625" style="2" customWidth="1"/>
    <col min="33" max="33" width="12.75" style="2" customWidth="1"/>
    <col min="34" max="34" width="8.625" style="2" customWidth="1"/>
    <col min="35" max="35" width="12.75" style="2" customWidth="1"/>
    <col min="36" max="36" width="8.625" style="2" customWidth="1"/>
    <col min="37" max="37" width="12.75" style="2" customWidth="1"/>
    <col min="38" max="38" width="8.625" style="2" customWidth="1"/>
    <col min="39" max="39" width="12.75" style="2" customWidth="1"/>
    <col min="40" max="40" width="8.625" style="2" customWidth="1"/>
    <col min="41" max="41" width="12.75" style="2" customWidth="1"/>
    <col min="42" max="42" width="8.625" style="2" customWidth="1"/>
    <col min="43" max="43" width="12.75" style="2" customWidth="1"/>
    <col min="44" max="44" width="8.625" style="2" customWidth="1"/>
    <col min="45" max="45" width="12.75" style="2" customWidth="1"/>
    <col min="46" max="46" width="8.625" style="2" customWidth="1"/>
    <col min="47" max="47" width="12.75" style="2" customWidth="1"/>
    <col min="48" max="48" width="8.625" style="2" customWidth="1"/>
    <col min="49" max="49" width="12.75" style="2" customWidth="1"/>
    <col min="50" max="50" width="8.625" style="2" customWidth="1"/>
    <col min="51" max="51" width="12.75" style="2" customWidth="1"/>
    <col min="52" max="16384" width="9" style="2"/>
  </cols>
  <sheetData>
    <row r="1" spans="1:51" ht="40.15" customHeight="1">
      <c r="A1" s="2"/>
      <c r="B1" s="21"/>
      <c r="C1" s="21"/>
      <c r="D1" s="96" t="s">
        <v>100</v>
      </c>
      <c r="E1" s="97"/>
      <c r="F1" s="97"/>
      <c r="G1" s="97"/>
      <c r="H1" s="97"/>
      <c r="I1" s="97"/>
      <c r="J1" s="96" t="s">
        <v>100</v>
      </c>
      <c r="K1" s="97"/>
      <c r="L1" s="97"/>
      <c r="M1" s="97"/>
      <c r="N1" s="97"/>
      <c r="O1" s="97"/>
      <c r="P1" s="104" t="s">
        <v>100</v>
      </c>
      <c r="Q1" s="105"/>
      <c r="R1" s="105"/>
      <c r="S1" s="105"/>
      <c r="T1" s="105"/>
      <c r="U1" s="105"/>
      <c r="V1" s="96" t="s">
        <v>100</v>
      </c>
      <c r="W1" s="97"/>
      <c r="X1" s="97"/>
      <c r="Y1" s="97"/>
      <c r="Z1" s="97"/>
      <c r="AA1" s="97"/>
      <c r="AB1" s="96" t="s">
        <v>100</v>
      </c>
      <c r="AC1" s="97"/>
      <c r="AD1" s="97"/>
      <c r="AE1" s="97"/>
      <c r="AF1" s="97"/>
      <c r="AG1" s="97"/>
      <c r="AH1" s="96" t="s">
        <v>100</v>
      </c>
      <c r="AI1" s="97"/>
      <c r="AJ1" s="97"/>
      <c r="AK1" s="97"/>
      <c r="AL1" s="97"/>
      <c r="AM1" s="97"/>
      <c r="AN1" s="96" t="s">
        <v>100</v>
      </c>
      <c r="AO1" s="97"/>
      <c r="AP1" s="97"/>
      <c r="AQ1" s="97"/>
      <c r="AR1" s="97"/>
      <c r="AS1" s="97"/>
      <c r="AT1" s="96" t="s">
        <v>100</v>
      </c>
      <c r="AU1" s="97"/>
      <c r="AV1" s="97"/>
      <c r="AW1" s="97"/>
      <c r="AX1" s="97"/>
      <c r="AY1" s="97"/>
    </row>
    <row r="2" spans="1:51" ht="18" customHeight="1" thickBot="1">
      <c r="A2" s="3"/>
      <c r="B2" s="3"/>
    </row>
    <row r="3" spans="1:51" s="4" customFormat="1" ht="24.95" customHeight="1">
      <c r="A3" s="120" t="s">
        <v>87</v>
      </c>
      <c r="B3" s="123" t="s">
        <v>37</v>
      </c>
      <c r="C3" s="124"/>
      <c r="D3" s="106" t="s">
        <v>107</v>
      </c>
      <c r="E3" s="107"/>
      <c r="F3" s="107"/>
      <c r="G3" s="107"/>
      <c r="H3" s="107"/>
      <c r="I3" s="108"/>
      <c r="J3" s="90" t="s">
        <v>106</v>
      </c>
      <c r="K3" s="91"/>
      <c r="L3" s="91"/>
      <c r="M3" s="91"/>
      <c r="N3" s="91"/>
      <c r="O3" s="92"/>
      <c r="P3" s="106" t="s">
        <v>103</v>
      </c>
      <c r="Q3" s="107"/>
      <c r="R3" s="107"/>
      <c r="S3" s="107"/>
      <c r="T3" s="107"/>
      <c r="U3" s="108"/>
      <c r="V3" s="90" t="s">
        <v>102</v>
      </c>
      <c r="W3" s="91"/>
      <c r="X3" s="91"/>
      <c r="Y3" s="91"/>
      <c r="Z3" s="91"/>
      <c r="AA3" s="92"/>
      <c r="AB3" s="113" t="s">
        <v>101</v>
      </c>
      <c r="AC3" s="114"/>
      <c r="AD3" s="114"/>
      <c r="AE3" s="114"/>
      <c r="AF3" s="114"/>
      <c r="AG3" s="115"/>
      <c r="AH3" s="90" t="s">
        <v>90</v>
      </c>
      <c r="AI3" s="91"/>
      <c r="AJ3" s="91"/>
      <c r="AK3" s="91"/>
      <c r="AL3" s="91"/>
      <c r="AM3" s="92"/>
      <c r="AN3" s="113" t="s">
        <v>63</v>
      </c>
      <c r="AO3" s="114"/>
      <c r="AP3" s="114"/>
      <c r="AQ3" s="114"/>
      <c r="AR3" s="114"/>
      <c r="AS3" s="115"/>
      <c r="AT3" s="90" t="s">
        <v>48</v>
      </c>
      <c r="AU3" s="91"/>
      <c r="AV3" s="91"/>
      <c r="AW3" s="91"/>
      <c r="AX3" s="91"/>
      <c r="AY3" s="92"/>
    </row>
    <row r="4" spans="1:51" s="1" customFormat="1" ht="24.95" customHeight="1">
      <c r="A4" s="121"/>
      <c r="B4" s="125"/>
      <c r="C4" s="126"/>
      <c r="D4" s="109" t="s">
        <v>8</v>
      </c>
      <c r="E4" s="110"/>
      <c r="F4" s="110" t="s">
        <v>1</v>
      </c>
      <c r="G4" s="110"/>
      <c r="H4" s="110" t="s">
        <v>2</v>
      </c>
      <c r="I4" s="129"/>
      <c r="J4" s="93" t="s">
        <v>8</v>
      </c>
      <c r="K4" s="94"/>
      <c r="L4" s="94" t="s">
        <v>1</v>
      </c>
      <c r="M4" s="94"/>
      <c r="N4" s="94" t="s">
        <v>2</v>
      </c>
      <c r="O4" s="95"/>
      <c r="P4" s="109" t="s">
        <v>8</v>
      </c>
      <c r="Q4" s="110"/>
      <c r="R4" s="110" t="s">
        <v>1</v>
      </c>
      <c r="S4" s="110"/>
      <c r="T4" s="110" t="s">
        <v>2</v>
      </c>
      <c r="U4" s="129"/>
      <c r="V4" s="93" t="s">
        <v>8</v>
      </c>
      <c r="W4" s="94"/>
      <c r="X4" s="94" t="s">
        <v>1</v>
      </c>
      <c r="Y4" s="94"/>
      <c r="Z4" s="94" t="s">
        <v>2</v>
      </c>
      <c r="AA4" s="95"/>
      <c r="AB4" s="116" t="s">
        <v>8</v>
      </c>
      <c r="AC4" s="102"/>
      <c r="AD4" s="102" t="s">
        <v>1</v>
      </c>
      <c r="AE4" s="102"/>
      <c r="AF4" s="102" t="s">
        <v>2</v>
      </c>
      <c r="AG4" s="103"/>
      <c r="AH4" s="93" t="s">
        <v>8</v>
      </c>
      <c r="AI4" s="94"/>
      <c r="AJ4" s="94" t="s">
        <v>1</v>
      </c>
      <c r="AK4" s="94"/>
      <c r="AL4" s="94" t="s">
        <v>2</v>
      </c>
      <c r="AM4" s="95"/>
      <c r="AN4" s="116" t="s">
        <v>8</v>
      </c>
      <c r="AO4" s="102"/>
      <c r="AP4" s="102" t="s">
        <v>1</v>
      </c>
      <c r="AQ4" s="102"/>
      <c r="AR4" s="102" t="s">
        <v>2</v>
      </c>
      <c r="AS4" s="103"/>
      <c r="AT4" s="93" t="s">
        <v>8</v>
      </c>
      <c r="AU4" s="94"/>
      <c r="AV4" s="94" t="s">
        <v>1</v>
      </c>
      <c r="AW4" s="94"/>
      <c r="AX4" s="94" t="s">
        <v>2</v>
      </c>
      <c r="AY4" s="95"/>
    </row>
    <row r="5" spans="1:51" ht="24.95" customHeight="1">
      <c r="A5" s="122"/>
      <c r="B5" s="127"/>
      <c r="C5" s="128"/>
      <c r="D5" s="87" t="s">
        <v>9</v>
      </c>
      <c r="E5" s="85" t="s">
        <v>10</v>
      </c>
      <c r="F5" s="85" t="s">
        <v>4</v>
      </c>
      <c r="G5" s="85" t="s">
        <v>5</v>
      </c>
      <c r="H5" s="85" t="s">
        <v>4</v>
      </c>
      <c r="I5" s="86" t="s">
        <v>5</v>
      </c>
      <c r="J5" s="82" t="s">
        <v>9</v>
      </c>
      <c r="K5" s="83" t="s">
        <v>10</v>
      </c>
      <c r="L5" s="83" t="s">
        <v>4</v>
      </c>
      <c r="M5" s="83" t="s">
        <v>5</v>
      </c>
      <c r="N5" s="83" t="s">
        <v>4</v>
      </c>
      <c r="O5" s="84" t="s">
        <v>5</v>
      </c>
      <c r="P5" s="43" t="s">
        <v>9</v>
      </c>
      <c r="Q5" s="44" t="s">
        <v>10</v>
      </c>
      <c r="R5" s="44" t="s">
        <v>4</v>
      </c>
      <c r="S5" s="44" t="s">
        <v>5</v>
      </c>
      <c r="T5" s="44" t="s">
        <v>4</v>
      </c>
      <c r="U5" s="45" t="s">
        <v>5</v>
      </c>
      <c r="V5" s="78" t="s">
        <v>9</v>
      </c>
      <c r="W5" s="79" t="s">
        <v>10</v>
      </c>
      <c r="X5" s="79" t="s">
        <v>4</v>
      </c>
      <c r="Y5" s="79" t="s">
        <v>5</v>
      </c>
      <c r="Z5" s="79" t="s">
        <v>4</v>
      </c>
      <c r="AA5" s="80" t="s">
        <v>5</v>
      </c>
      <c r="AB5" s="75" t="s">
        <v>9</v>
      </c>
      <c r="AC5" s="76" t="s">
        <v>10</v>
      </c>
      <c r="AD5" s="76" t="s">
        <v>4</v>
      </c>
      <c r="AE5" s="76" t="s">
        <v>5</v>
      </c>
      <c r="AF5" s="76" t="s">
        <v>4</v>
      </c>
      <c r="AG5" s="77" t="s">
        <v>5</v>
      </c>
      <c r="AH5" s="31" t="s">
        <v>9</v>
      </c>
      <c r="AI5" s="23" t="s">
        <v>10</v>
      </c>
      <c r="AJ5" s="23" t="s">
        <v>4</v>
      </c>
      <c r="AK5" s="23" t="s">
        <v>5</v>
      </c>
      <c r="AL5" s="23" t="s">
        <v>4</v>
      </c>
      <c r="AM5" s="32" t="s">
        <v>5</v>
      </c>
      <c r="AN5" s="39" t="s">
        <v>9</v>
      </c>
      <c r="AO5" s="18" t="s">
        <v>10</v>
      </c>
      <c r="AP5" s="18" t="s">
        <v>4</v>
      </c>
      <c r="AQ5" s="18" t="s">
        <v>5</v>
      </c>
      <c r="AR5" s="18" t="s">
        <v>4</v>
      </c>
      <c r="AS5" s="19" t="s">
        <v>5</v>
      </c>
      <c r="AT5" s="31" t="s">
        <v>9</v>
      </c>
      <c r="AU5" s="23" t="s">
        <v>10</v>
      </c>
      <c r="AV5" s="23" t="s">
        <v>4</v>
      </c>
      <c r="AW5" s="23" t="s">
        <v>5</v>
      </c>
      <c r="AX5" s="23" t="s">
        <v>4</v>
      </c>
      <c r="AY5" s="32" t="s">
        <v>5</v>
      </c>
    </row>
    <row r="6" spans="1:51" ht="24.6" customHeight="1">
      <c r="A6" s="98" t="s">
        <v>88</v>
      </c>
      <c r="B6" s="100" t="s">
        <v>64</v>
      </c>
      <c r="C6" s="27" t="s">
        <v>3</v>
      </c>
      <c r="D6" s="46">
        <f t="shared" ref="D6:I6" si="0">SUM(D7:D28)</f>
        <v>392193</v>
      </c>
      <c r="E6" s="47">
        <f t="shared" si="0"/>
        <v>9868583606</v>
      </c>
      <c r="F6" s="47">
        <f t="shared" si="0"/>
        <v>172286</v>
      </c>
      <c r="G6" s="47">
        <f t="shared" si="0"/>
        <v>4658741393</v>
      </c>
      <c r="H6" s="47">
        <f t="shared" si="0"/>
        <v>219907</v>
      </c>
      <c r="I6" s="48">
        <f t="shared" si="0"/>
        <v>5209842213</v>
      </c>
      <c r="J6" s="33">
        <f t="shared" ref="J6:O6" si="1">SUM(J7:J28)</f>
        <v>330071</v>
      </c>
      <c r="K6" s="24">
        <f t="shared" si="1"/>
        <v>8120524450</v>
      </c>
      <c r="L6" s="24">
        <f t="shared" si="1"/>
        <v>141924</v>
      </c>
      <c r="M6" s="24">
        <f t="shared" si="1"/>
        <v>3763931111</v>
      </c>
      <c r="N6" s="24">
        <f t="shared" si="1"/>
        <v>188147</v>
      </c>
      <c r="O6" s="34">
        <f t="shared" si="1"/>
        <v>4356593339</v>
      </c>
      <c r="P6" s="46">
        <f t="shared" ref="P6:U6" si="2">SUM(P7:P28)</f>
        <v>415503</v>
      </c>
      <c r="Q6" s="47">
        <f t="shared" si="2"/>
        <v>9457957814</v>
      </c>
      <c r="R6" s="47">
        <f t="shared" si="2"/>
        <v>177159</v>
      </c>
      <c r="S6" s="47">
        <f t="shared" si="2"/>
        <v>4361355224</v>
      </c>
      <c r="T6" s="47">
        <f t="shared" si="2"/>
        <v>238344</v>
      </c>
      <c r="U6" s="48">
        <f t="shared" si="2"/>
        <v>5096602590</v>
      </c>
      <c r="V6" s="33">
        <f t="shared" ref="V6:AA6" si="3">SUM(V7:V28)</f>
        <v>508329</v>
      </c>
      <c r="W6" s="24">
        <f t="shared" si="3"/>
        <v>11551687643</v>
      </c>
      <c r="X6" s="24">
        <f t="shared" si="3"/>
        <v>222686</v>
      </c>
      <c r="Y6" s="24">
        <f t="shared" si="3"/>
        <v>5503502583</v>
      </c>
      <c r="Z6" s="24">
        <f t="shared" si="3"/>
        <v>285643</v>
      </c>
      <c r="AA6" s="34">
        <f t="shared" si="3"/>
        <v>6048185060</v>
      </c>
      <c r="AB6" s="40">
        <f t="shared" ref="AB6:AG6" si="4">SUM(AB7:AB28)</f>
        <v>393789</v>
      </c>
      <c r="AC6" s="12">
        <f t="shared" si="4"/>
        <v>9086005824</v>
      </c>
      <c r="AD6" s="12">
        <f t="shared" si="4"/>
        <v>179904</v>
      </c>
      <c r="AE6" s="12">
        <f t="shared" si="4"/>
        <v>4530638642</v>
      </c>
      <c r="AF6" s="12">
        <f t="shared" si="4"/>
        <v>213885</v>
      </c>
      <c r="AG6" s="13">
        <f t="shared" si="4"/>
        <v>4555367182</v>
      </c>
      <c r="AH6" s="33">
        <f t="shared" ref="AH6:AM6" si="5">SUM(AH7:AH28)</f>
        <v>357603</v>
      </c>
      <c r="AI6" s="24">
        <f t="shared" si="5"/>
        <v>8208105870</v>
      </c>
      <c r="AJ6" s="24">
        <f t="shared" si="5"/>
        <v>161711</v>
      </c>
      <c r="AK6" s="24">
        <f t="shared" si="5"/>
        <v>4053230803</v>
      </c>
      <c r="AL6" s="24">
        <f t="shared" si="5"/>
        <v>195892</v>
      </c>
      <c r="AM6" s="34">
        <f t="shared" si="5"/>
        <v>4154875067</v>
      </c>
      <c r="AN6" s="40">
        <f t="shared" ref="AN6:AY6" si="6">SUM(AN7:AN28)</f>
        <v>349338</v>
      </c>
      <c r="AO6" s="12">
        <f t="shared" si="6"/>
        <v>7955179654</v>
      </c>
      <c r="AP6" s="12">
        <f t="shared" si="6"/>
        <v>159589</v>
      </c>
      <c r="AQ6" s="12">
        <f t="shared" si="6"/>
        <v>3986575380</v>
      </c>
      <c r="AR6" s="12">
        <f t="shared" si="6"/>
        <v>189749</v>
      </c>
      <c r="AS6" s="13">
        <f t="shared" si="6"/>
        <v>3968604274</v>
      </c>
      <c r="AT6" s="33">
        <f t="shared" si="6"/>
        <v>324946</v>
      </c>
      <c r="AU6" s="24">
        <f t="shared" si="6"/>
        <v>7335277626</v>
      </c>
      <c r="AV6" s="24">
        <f t="shared" si="6"/>
        <v>149266</v>
      </c>
      <c r="AW6" s="24">
        <f t="shared" si="6"/>
        <v>3699403762</v>
      </c>
      <c r="AX6" s="24">
        <f t="shared" si="6"/>
        <v>175680</v>
      </c>
      <c r="AY6" s="34">
        <f t="shared" si="6"/>
        <v>3635873864</v>
      </c>
    </row>
    <row r="7" spans="1:51" ht="24.6" customHeight="1">
      <c r="A7" s="98"/>
      <c r="B7" s="118"/>
      <c r="C7" s="27" t="s">
        <v>65</v>
      </c>
      <c r="D7" s="46">
        <f t="shared" ref="D7:D26" si="7">F7+H7</f>
        <v>69452</v>
      </c>
      <c r="E7" s="47">
        <f t="shared" ref="E7:E26" si="8">G7+I7</f>
        <v>1754429659</v>
      </c>
      <c r="F7" s="47">
        <v>31142</v>
      </c>
      <c r="G7" s="47">
        <v>849080678</v>
      </c>
      <c r="H7" s="47">
        <v>38310</v>
      </c>
      <c r="I7" s="48">
        <v>905348981</v>
      </c>
      <c r="J7" s="33">
        <f t="shared" ref="J7:J26" si="9">L7+N7</f>
        <v>61996</v>
      </c>
      <c r="K7" s="24">
        <f t="shared" ref="K7:K26" si="10">M7+O7</f>
        <v>1533733018</v>
      </c>
      <c r="L7" s="24">
        <v>27512</v>
      </c>
      <c r="M7" s="24">
        <v>732770074</v>
      </c>
      <c r="N7" s="24">
        <v>34484</v>
      </c>
      <c r="O7" s="34">
        <v>800962944</v>
      </c>
      <c r="P7" s="46">
        <f t="shared" ref="P7:P26" si="11">R7+T7</f>
        <v>78057</v>
      </c>
      <c r="Q7" s="47">
        <f t="shared" ref="Q7:Q26" si="12">S7+U7</f>
        <v>1785331984</v>
      </c>
      <c r="R7" s="47">
        <v>34384</v>
      </c>
      <c r="S7" s="47">
        <v>850698974</v>
      </c>
      <c r="T7" s="47">
        <v>43673</v>
      </c>
      <c r="U7" s="48">
        <v>934633010</v>
      </c>
      <c r="V7" s="33">
        <f t="shared" ref="V7:V26" si="13">X7+Z7</f>
        <v>86953</v>
      </c>
      <c r="W7" s="24">
        <f t="shared" ref="W7:W26" si="14">Y7+AA7</f>
        <v>1999163337</v>
      </c>
      <c r="X7" s="24">
        <v>39231</v>
      </c>
      <c r="Y7" s="24">
        <v>981349574</v>
      </c>
      <c r="Z7" s="24">
        <v>47722</v>
      </c>
      <c r="AA7" s="34">
        <v>1017813763</v>
      </c>
      <c r="AB7" s="40">
        <f t="shared" ref="AB7:AB26" si="15">AD7+AF7</f>
        <v>70853</v>
      </c>
      <c r="AC7" s="12">
        <f t="shared" ref="AC7:AC26" si="16">AE7+AG7</f>
        <v>1657547284</v>
      </c>
      <c r="AD7" s="12">
        <v>33844</v>
      </c>
      <c r="AE7" s="12">
        <v>862756612</v>
      </c>
      <c r="AF7" s="12">
        <v>37009</v>
      </c>
      <c r="AG7" s="13">
        <v>794790672</v>
      </c>
      <c r="AH7" s="33">
        <f t="shared" ref="AH7:AH26" si="17">AJ7+AL7</f>
        <v>67529</v>
      </c>
      <c r="AI7" s="24">
        <f t="shared" ref="AI7:AI26" si="18">AK7+AM7</f>
        <v>1565918058</v>
      </c>
      <c r="AJ7" s="24">
        <v>30936</v>
      </c>
      <c r="AK7" s="24">
        <v>788855669</v>
      </c>
      <c r="AL7" s="24">
        <v>36593</v>
      </c>
      <c r="AM7" s="34">
        <v>777062389</v>
      </c>
      <c r="AN7" s="40">
        <f t="shared" ref="AN7:AO26" si="19">AP7+AR7</f>
        <v>64005</v>
      </c>
      <c r="AO7" s="12">
        <f t="shared" si="19"/>
        <v>1470203099</v>
      </c>
      <c r="AP7" s="12">
        <v>29953</v>
      </c>
      <c r="AQ7" s="12">
        <v>757177062</v>
      </c>
      <c r="AR7" s="12">
        <v>34052</v>
      </c>
      <c r="AS7" s="13">
        <v>713026037</v>
      </c>
      <c r="AT7" s="33">
        <f t="shared" ref="AT7:AU26" si="20">AV7+AX7</f>
        <v>59623</v>
      </c>
      <c r="AU7" s="24">
        <f t="shared" si="20"/>
        <v>1343774931</v>
      </c>
      <c r="AV7" s="24">
        <v>27579</v>
      </c>
      <c r="AW7" s="24">
        <v>683849321</v>
      </c>
      <c r="AX7" s="24">
        <v>32044</v>
      </c>
      <c r="AY7" s="34">
        <v>659925610</v>
      </c>
    </row>
    <row r="8" spans="1:51" ht="24.6" customHeight="1">
      <c r="A8" s="98"/>
      <c r="B8" s="118"/>
      <c r="C8" s="27" t="s">
        <v>66</v>
      </c>
      <c r="D8" s="46">
        <f t="shared" si="7"/>
        <v>119500</v>
      </c>
      <c r="E8" s="47">
        <f t="shared" si="8"/>
        <v>3229234711</v>
      </c>
      <c r="F8" s="47">
        <v>51885</v>
      </c>
      <c r="G8" s="47">
        <v>1474216522</v>
      </c>
      <c r="H8" s="47">
        <v>67615</v>
      </c>
      <c r="I8" s="48">
        <v>1755018189</v>
      </c>
      <c r="J8" s="33">
        <f t="shared" si="9"/>
        <v>113661</v>
      </c>
      <c r="K8" s="24">
        <f t="shared" si="10"/>
        <v>2953484815</v>
      </c>
      <c r="L8" s="24">
        <v>47878</v>
      </c>
      <c r="M8" s="24">
        <v>1316747949</v>
      </c>
      <c r="N8" s="24">
        <v>65783</v>
      </c>
      <c r="O8" s="34">
        <v>1636736866</v>
      </c>
      <c r="P8" s="46">
        <f t="shared" si="11"/>
        <v>151279</v>
      </c>
      <c r="Q8" s="47">
        <f t="shared" si="12"/>
        <v>3602591822</v>
      </c>
      <c r="R8" s="47">
        <v>61815</v>
      </c>
      <c r="S8" s="47">
        <v>1569522724</v>
      </c>
      <c r="T8" s="47">
        <v>89464</v>
      </c>
      <c r="U8" s="48">
        <v>2033069098</v>
      </c>
      <c r="V8" s="33">
        <f t="shared" si="13"/>
        <v>178731</v>
      </c>
      <c r="W8" s="24">
        <f t="shared" si="14"/>
        <v>4270598622</v>
      </c>
      <c r="X8" s="24">
        <v>74263</v>
      </c>
      <c r="Y8" s="24">
        <v>1897862522</v>
      </c>
      <c r="Z8" s="24">
        <v>104468</v>
      </c>
      <c r="AA8" s="34">
        <v>2372736100</v>
      </c>
      <c r="AB8" s="40">
        <f t="shared" si="15"/>
        <v>124076</v>
      </c>
      <c r="AC8" s="12">
        <f t="shared" si="16"/>
        <v>3018542731</v>
      </c>
      <c r="AD8" s="12">
        <v>54362</v>
      </c>
      <c r="AE8" s="12">
        <v>1420111436</v>
      </c>
      <c r="AF8" s="12">
        <v>69714</v>
      </c>
      <c r="AG8" s="13">
        <v>1598431295</v>
      </c>
      <c r="AH8" s="33">
        <f t="shared" si="17"/>
        <v>125926</v>
      </c>
      <c r="AI8" s="24">
        <f t="shared" si="18"/>
        <v>3059874042</v>
      </c>
      <c r="AJ8" s="24">
        <v>55340</v>
      </c>
      <c r="AK8" s="24">
        <v>1440180760</v>
      </c>
      <c r="AL8" s="24">
        <v>70586</v>
      </c>
      <c r="AM8" s="34">
        <v>1619693282</v>
      </c>
      <c r="AN8" s="40">
        <f t="shared" si="19"/>
        <v>124619</v>
      </c>
      <c r="AO8" s="12">
        <f t="shared" si="19"/>
        <v>3035695255</v>
      </c>
      <c r="AP8" s="12">
        <v>56320</v>
      </c>
      <c r="AQ8" s="12">
        <v>1475926337</v>
      </c>
      <c r="AR8" s="12">
        <v>68299</v>
      </c>
      <c r="AS8" s="13">
        <v>1559768918</v>
      </c>
      <c r="AT8" s="33">
        <f t="shared" si="20"/>
        <v>104082</v>
      </c>
      <c r="AU8" s="24">
        <f t="shared" si="20"/>
        <v>2501131757</v>
      </c>
      <c r="AV8" s="24">
        <v>46743</v>
      </c>
      <c r="AW8" s="24">
        <v>1211034396</v>
      </c>
      <c r="AX8" s="24">
        <v>57339</v>
      </c>
      <c r="AY8" s="34">
        <v>1290097361</v>
      </c>
    </row>
    <row r="9" spans="1:51" ht="24.6" customHeight="1">
      <c r="A9" s="98"/>
      <c r="B9" s="118"/>
      <c r="C9" s="27" t="s">
        <v>67</v>
      </c>
      <c r="D9" s="46">
        <f t="shared" si="7"/>
        <v>34616</v>
      </c>
      <c r="E9" s="47">
        <f t="shared" si="8"/>
        <v>883711066</v>
      </c>
      <c r="F9" s="47">
        <v>16359</v>
      </c>
      <c r="G9" s="47">
        <v>456715906</v>
      </c>
      <c r="H9" s="47">
        <v>18257</v>
      </c>
      <c r="I9" s="48">
        <v>426995160</v>
      </c>
      <c r="J9" s="33">
        <f t="shared" si="9"/>
        <v>24299</v>
      </c>
      <c r="K9" s="24">
        <f t="shared" si="10"/>
        <v>609520135</v>
      </c>
      <c r="L9" s="24">
        <v>11367</v>
      </c>
      <c r="M9" s="24">
        <v>310301728</v>
      </c>
      <c r="N9" s="24">
        <v>12932</v>
      </c>
      <c r="O9" s="34">
        <v>299218407</v>
      </c>
      <c r="P9" s="46">
        <f t="shared" si="11"/>
        <v>33124</v>
      </c>
      <c r="Q9" s="47">
        <f t="shared" si="12"/>
        <v>783264265</v>
      </c>
      <c r="R9" s="47">
        <v>16053</v>
      </c>
      <c r="S9" s="47">
        <v>412791700</v>
      </c>
      <c r="T9" s="47">
        <v>17071</v>
      </c>
      <c r="U9" s="48">
        <v>370472565</v>
      </c>
      <c r="V9" s="33">
        <f t="shared" si="13"/>
        <v>45941</v>
      </c>
      <c r="W9" s="24">
        <f t="shared" si="14"/>
        <v>1125184294</v>
      </c>
      <c r="X9" s="24">
        <v>23341</v>
      </c>
      <c r="Y9" s="24">
        <v>628795960</v>
      </c>
      <c r="Z9" s="24">
        <v>22600</v>
      </c>
      <c r="AA9" s="34">
        <v>496388334</v>
      </c>
      <c r="AB9" s="40">
        <f t="shared" si="15"/>
        <v>38725</v>
      </c>
      <c r="AC9" s="12">
        <f t="shared" si="16"/>
        <v>953646003</v>
      </c>
      <c r="AD9" s="12">
        <v>19822</v>
      </c>
      <c r="AE9" s="12">
        <v>533972321</v>
      </c>
      <c r="AF9" s="12">
        <v>18903</v>
      </c>
      <c r="AG9" s="13">
        <v>419673682</v>
      </c>
      <c r="AH9" s="33">
        <f t="shared" si="17"/>
        <v>26965</v>
      </c>
      <c r="AI9" s="24">
        <f t="shared" si="18"/>
        <v>642351358</v>
      </c>
      <c r="AJ9" s="24">
        <v>13251</v>
      </c>
      <c r="AK9" s="24">
        <v>345988252</v>
      </c>
      <c r="AL9" s="24">
        <v>13714</v>
      </c>
      <c r="AM9" s="34">
        <v>296363106</v>
      </c>
      <c r="AN9" s="40">
        <f t="shared" si="19"/>
        <v>26383</v>
      </c>
      <c r="AO9" s="12">
        <f t="shared" si="19"/>
        <v>618091094</v>
      </c>
      <c r="AP9" s="12">
        <v>12658</v>
      </c>
      <c r="AQ9" s="12">
        <v>328501691</v>
      </c>
      <c r="AR9" s="12">
        <v>13725</v>
      </c>
      <c r="AS9" s="13">
        <v>289589403</v>
      </c>
      <c r="AT9" s="33">
        <f t="shared" si="20"/>
        <v>29746</v>
      </c>
      <c r="AU9" s="24">
        <f t="shared" si="20"/>
        <v>697824485</v>
      </c>
      <c r="AV9" s="24">
        <v>14293</v>
      </c>
      <c r="AW9" s="24">
        <v>369420493</v>
      </c>
      <c r="AX9" s="24">
        <v>15453</v>
      </c>
      <c r="AY9" s="34">
        <v>328403992</v>
      </c>
    </row>
    <row r="10" spans="1:51" ht="24.6" customHeight="1">
      <c r="A10" s="98"/>
      <c r="B10" s="118"/>
      <c r="C10" s="27" t="s">
        <v>68</v>
      </c>
      <c r="D10" s="46">
        <f t="shared" si="7"/>
        <v>42945</v>
      </c>
      <c r="E10" s="47">
        <f t="shared" si="8"/>
        <v>1009852363</v>
      </c>
      <c r="F10" s="47">
        <v>18350</v>
      </c>
      <c r="G10" s="47">
        <v>468386670</v>
      </c>
      <c r="H10" s="47">
        <v>24595</v>
      </c>
      <c r="I10" s="48">
        <v>541465693</v>
      </c>
      <c r="J10" s="33">
        <f t="shared" si="9"/>
        <v>33751</v>
      </c>
      <c r="K10" s="24">
        <f t="shared" si="10"/>
        <v>770435297</v>
      </c>
      <c r="L10" s="24">
        <v>14194</v>
      </c>
      <c r="M10" s="24">
        <v>354043262</v>
      </c>
      <c r="N10" s="24">
        <v>19557</v>
      </c>
      <c r="O10" s="34">
        <v>416392035</v>
      </c>
      <c r="P10" s="46">
        <f t="shared" si="11"/>
        <v>40063</v>
      </c>
      <c r="Q10" s="47">
        <f t="shared" si="12"/>
        <v>845786453</v>
      </c>
      <c r="R10" s="47">
        <v>16308</v>
      </c>
      <c r="S10" s="47">
        <v>376958271</v>
      </c>
      <c r="T10" s="47">
        <v>23755</v>
      </c>
      <c r="U10" s="48">
        <v>468828182</v>
      </c>
      <c r="V10" s="33">
        <f t="shared" si="13"/>
        <v>54275</v>
      </c>
      <c r="W10" s="24">
        <f t="shared" si="14"/>
        <v>1134344233</v>
      </c>
      <c r="X10" s="24">
        <v>23786</v>
      </c>
      <c r="Y10" s="24">
        <v>544647165</v>
      </c>
      <c r="Z10" s="24">
        <v>30489</v>
      </c>
      <c r="AA10" s="34">
        <v>589697068</v>
      </c>
      <c r="AB10" s="40">
        <f t="shared" si="15"/>
        <v>36303</v>
      </c>
      <c r="AC10" s="12">
        <f t="shared" si="16"/>
        <v>764752295</v>
      </c>
      <c r="AD10" s="12">
        <v>16522</v>
      </c>
      <c r="AE10" s="12">
        <v>381528426</v>
      </c>
      <c r="AF10" s="12">
        <v>19781</v>
      </c>
      <c r="AG10" s="13">
        <v>383223869</v>
      </c>
      <c r="AH10" s="33">
        <f t="shared" si="17"/>
        <v>29721</v>
      </c>
      <c r="AI10" s="24">
        <f t="shared" si="18"/>
        <v>619034063</v>
      </c>
      <c r="AJ10" s="24">
        <v>12404</v>
      </c>
      <c r="AK10" s="24">
        <v>287220223</v>
      </c>
      <c r="AL10" s="24">
        <v>17317</v>
      </c>
      <c r="AM10" s="34">
        <v>331813840</v>
      </c>
      <c r="AN10" s="40">
        <f t="shared" si="19"/>
        <v>28272</v>
      </c>
      <c r="AO10" s="12">
        <f t="shared" si="19"/>
        <v>586353682</v>
      </c>
      <c r="AP10" s="12">
        <v>12015</v>
      </c>
      <c r="AQ10" s="12">
        <v>277205341</v>
      </c>
      <c r="AR10" s="12">
        <v>16257</v>
      </c>
      <c r="AS10" s="13">
        <v>309148341</v>
      </c>
      <c r="AT10" s="33">
        <f t="shared" si="20"/>
        <v>27527</v>
      </c>
      <c r="AU10" s="24">
        <f t="shared" si="20"/>
        <v>582496793</v>
      </c>
      <c r="AV10" s="24">
        <v>12628</v>
      </c>
      <c r="AW10" s="24">
        <v>296124492</v>
      </c>
      <c r="AX10" s="24">
        <v>14899</v>
      </c>
      <c r="AY10" s="34">
        <v>286372301</v>
      </c>
    </row>
    <row r="11" spans="1:51" ht="24.6" customHeight="1">
      <c r="A11" s="98"/>
      <c r="B11" s="118"/>
      <c r="C11" s="27" t="s">
        <v>69</v>
      </c>
      <c r="D11" s="46">
        <f t="shared" si="7"/>
        <v>24391</v>
      </c>
      <c r="E11" s="47">
        <f t="shared" si="8"/>
        <v>563696343</v>
      </c>
      <c r="F11" s="47">
        <v>10789</v>
      </c>
      <c r="G11" s="47">
        <v>272152050</v>
      </c>
      <c r="H11" s="47">
        <v>13602</v>
      </c>
      <c r="I11" s="48">
        <v>291544293</v>
      </c>
      <c r="J11" s="33">
        <f t="shared" si="9"/>
        <v>17422</v>
      </c>
      <c r="K11" s="24">
        <f t="shared" si="10"/>
        <v>388448256</v>
      </c>
      <c r="L11" s="24">
        <v>7299</v>
      </c>
      <c r="M11" s="24">
        <v>179312335</v>
      </c>
      <c r="N11" s="24">
        <v>10123</v>
      </c>
      <c r="O11" s="34">
        <v>209135921</v>
      </c>
      <c r="P11" s="46">
        <f t="shared" si="11"/>
        <v>18849</v>
      </c>
      <c r="Q11" s="47">
        <f t="shared" si="12"/>
        <v>389650655</v>
      </c>
      <c r="R11" s="47">
        <v>8052</v>
      </c>
      <c r="S11" s="47">
        <v>182456783</v>
      </c>
      <c r="T11" s="47">
        <v>10797</v>
      </c>
      <c r="U11" s="48">
        <v>207193872</v>
      </c>
      <c r="V11" s="33">
        <f t="shared" si="13"/>
        <v>28106</v>
      </c>
      <c r="W11" s="24">
        <f t="shared" si="14"/>
        <v>571954466</v>
      </c>
      <c r="X11" s="24">
        <v>12055</v>
      </c>
      <c r="Y11" s="24">
        <v>270636359</v>
      </c>
      <c r="Z11" s="24">
        <v>16051</v>
      </c>
      <c r="AA11" s="34">
        <v>301318107</v>
      </c>
      <c r="AB11" s="40">
        <f t="shared" si="15"/>
        <v>22618</v>
      </c>
      <c r="AC11" s="12">
        <f t="shared" si="16"/>
        <v>474910256</v>
      </c>
      <c r="AD11" s="12">
        <v>9855</v>
      </c>
      <c r="AE11" s="12">
        <v>232488626</v>
      </c>
      <c r="AF11" s="12">
        <v>12763</v>
      </c>
      <c r="AG11" s="13">
        <v>242421630</v>
      </c>
      <c r="AH11" s="33">
        <f t="shared" si="17"/>
        <v>20962</v>
      </c>
      <c r="AI11" s="24">
        <f t="shared" si="18"/>
        <v>436838383</v>
      </c>
      <c r="AJ11" s="24">
        <v>9384</v>
      </c>
      <c r="AK11" s="24">
        <v>218185114</v>
      </c>
      <c r="AL11" s="24">
        <v>11578</v>
      </c>
      <c r="AM11" s="34">
        <v>218653269</v>
      </c>
      <c r="AN11" s="40">
        <f t="shared" si="19"/>
        <v>22406</v>
      </c>
      <c r="AO11" s="12">
        <f t="shared" si="19"/>
        <v>472693690</v>
      </c>
      <c r="AP11" s="12">
        <v>10828</v>
      </c>
      <c r="AQ11" s="12">
        <v>256777258</v>
      </c>
      <c r="AR11" s="12">
        <v>11578</v>
      </c>
      <c r="AS11" s="13">
        <v>215916432</v>
      </c>
      <c r="AT11" s="33">
        <f t="shared" si="20"/>
        <v>21301</v>
      </c>
      <c r="AU11" s="24">
        <f t="shared" si="20"/>
        <v>437189662</v>
      </c>
      <c r="AV11" s="24">
        <v>9763</v>
      </c>
      <c r="AW11" s="24">
        <v>226352748</v>
      </c>
      <c r="AX11" s="24">
        <v>11538</v>
      </c>
      <c r="AY11" s="34">
        <v>210836914</v>
      </c>
    </row>
    <row r="12" spans="1:51" ht="24.6" customHeight="1">
      <c r="A12" s="98"/>
      <c r="B12" s="118"/>
      <c r="C12" s="27" t="s">
        <v>70</v>
      </c>
      <c r="D12" s="46">
        <f t="shared" si="7"/>
        <v>36705</v>
      </c>
      <c r="E12" s="47">
        <f t="shared" si="8"/>
        <v>853825951</v>
      </c>
      <c r="F12" s="47">
        <v>15130</v>
      </c>
      <c r="G12" s="47">
        <v>379728126</v>
      </c>
      <c r="H12" s="47">
        <v>21575</v>
      </c>
      <c r="I12" s="48">
        <v>474097825</v>
      </c>
      <c r="J12" s="33">
        <f t="shared" si="9"/>
        <v>33216</v>
      </c>
      <c r="K12" s="24">
        <f t="shared" si="10"/>
        <v>761170769</v>
      </c>
      <c r="L12" s="24">
        <v>13722</v>
      </c>
      <c r="M12" s="24">
        <v>343251989</v>
      </c>
      <c r="N12" s="24">
        <v>19494</v>
      </c>
      <c r="O12" s="34">
        <v>417918780</v>
      </c>
      <c r="P12" s="46">
        <f t="shared" si="11"/>
        <v>37654</v>
      </c>
      <c r="Q12" s="47">
        <f t="shared" si="12"/>
        <v>775198442</v>
      </c>
      <c r="R12" s="47">
        <v>15022</v>
      </c>
      <c r="S12" s="47">
        <v>338261981</v>
      </c>
      <c r="T12" s="47">
        <v>22632</v>
      </c>
      <c r="U12" s="48">
        <v>436936461</v>
      </c>
      <c r="V12" s="33">
        <f t="shared" si="13"/>
        <v>45263</v>
      </c>
      <c r="W12" s="24">
        <f t="shared" si="14"/>
        <v>918603866</v>
      </c>
      <c r="X12" s="24">
        <v>19092</v>
      </c>
      <c r="Y12" s="24">
        <v>424394369</v>
      </c>
      <c r="Z12" s="24">
        <v>26171</v>
      </c>
      <c r="AA12" s="34">
        <v>494209497</v>
      </c>
      <c r="AB12" s="40">
        <f t="shared" si="15"/>
        <v>37257</v>
      </c>
      <c r="AC12" s="12">
        <f t="shared" si="16"/>
        <v>765424316</v>
      </c>
      <c r="AD12" s="12">
        <v>16116</v>
      </c>
      <c r="AE12" s="12">
        <v>367420605</v>
      </c>
      <c r="AF12" s="12">
        <v>21141</v>
      </c>
      <c r="AG12" s="13">
        <v>398003711</v>
      </c>
      <c r="AH12" s="33">
        <f t="shared" si="17"/>
        <v>33218</v>
      </c>
      <c r="AI12" s="24">
        <f t="shared" si="18"/>
        <v>688088036</v>
      </c>
      <c r="AJ12" s="24">
        <v>15169</v>
      </c>
      <c r="AK12" s="24">
        <v>349566307</v>
      </c>
      <c r="AL12" s="24">
        <v>18049</v>
      </c>
      <c r="AM12" s="34">
        <v>338521729</v>
      </c>
      <c r="AN12" s="40">
        <f t="shared" si="19"/>
        <v>31882</v>
      </c>
      <c r="AO12" s="12">
        <f t="shared" si="19"/>
        <v>630193927</v>
      </c>
      <c r="AP12" s="12">
        <v>13740</v>
      </c>
      <c r="AQ12" s="12">
        <v>303721446</v>
      </c>
      <c r="AR12" s="12">
        <v>18142</v>
      </c>
      <c r="AS12" s="13">
        <v>326472481</v>
      </c>
      <c r="AT12" s="33">
        <f t="shared" si="20"/>
        <v>28363</v>
      </c>
      <c r="AU12" s="24">
        <f t="shared" si="20"/>
        <v>566842690</v>
      </c>
      <c r="AV12" s="24">
        <v>12674</v>
      </c>
      <c r="AW12" s="24">
        <v>284970344</v>
      </c>
      <c r="AX12" s="24">
        <v>15689</v>
      </c>
      <c r="AY12" s="34">
        <v>281872346</v>
      </c>
    </row>
    <row r="13" spans="1:51" ht="24.6" customHeight="1">
      <c r="A13" s="117"/>
      <c r="B13" s="119"/>
      <c r="C13" s="20" t="s">
        <v>71</v>
      </c>
      <c r="D13" s="49">
        <f t="shared" si="7"/>
        <v>2362</v>
      </c>
      <c r="E13" s="50">
        <f t="shared" si="8"/>
        <v>54279094</v>
      </c>
      <c r="F13" s="50">
        <v>984</v>
      </c>
      <c r="G13" s="50">
        <v>23994194</v>
      </c>
      <c r="H13" s="50">
        <v>1378</v>
      </c>
      <c r="I13" s="51">
        <v>30284900</v>
      </c>
      <c r="J13" s="35">
        <f t="shared" si="9"/>
        <v>2385</v>
      </c>
      <c r="K13" s="25">
        <f t="shared" si="10"/>
        <v>55020180</v>
      </c>
      <c r="L13" s="25">
        <v>1088</v>
      </c>
      <c r="M13" s="25">
        <v>27912050</v>
      </c>
      <c r="N13" s="25">
        <v>1297</v>
      </c>
      <c r="O13" s="36">
        <v>27108130</v>
      </c>
      <c r="P13" s="49">
        <f t="shared" si="11"/>
        <v>2869</v>
      </c>
      <c r="Q13" s="50">
        <f t="shared" si="12"/>
        <v>61823783</v>
      </c>
      <c r="R13" s="50">
        <v>1281</v>
      </c>
      <c r="S13" s="50">
        <v>30900452</v>
      </c>
      <c r="T13" s="50">
        <v>1588</v>
      </c>
      <c r="U13" s="51">
        <v>30923331</v>
      </c>
      <c r="V13" s="35">
        <f t="shared" si="13"/>
        <v>2997</v>
      </c>
      <c r="W13" s="25">
        <f t="shared" si="14"/>
        <v>63771126</v>
      </c>
      <c r="X13" s="25">
        <v>1339</v>
      </c>
      <c r="Y13" s="25">
        <v>32059247</v>
      </c>
      <c r="Z13" s="25">
        <v>1658</v>
      </c>
      <c r="AA13" s="36">
        <v>31711879</v>
      </c>
      <c r="AB13" s="41">
        <f t="shared" si="15"/>
        <v>2108</v>
      </c>
      <c r="AC13" s="14">
        <f t="shared" si="16"/>
        <v>43536741</v>
      </c>
      <c r="AD13" s="14">
        <v>966</v>
      </c>
      <c r="AE13" s="14">
        <v>21514914</v>
      </c>
      <c r="AF13" s="14">
        <v>1142</v>
      </c>
      <c r="AG13" s="15">
        <v>22021827</v>
      </c>
      <c r="AH13" s="35">
        <f t="shared" si="17"/>
        <v>2058</v>
      </c>
      <c r="AI13" s="25">
        <f t="shared" si="18"/>
        <v>43761971</v>
      </c>
      <c r="AJ13" s="25">
        <v>918</v>
      </c>
      <c r="AK13" s="25">
        <v>21464649</v>
      </c>
      <c r="AL13" s="25">
        <v>1140</v>
      </c>
      <c r="AM13" s="36">
        <v>22297322</v>
      </c>
      <c r="AN13" s="41">
        <f t="shared" si="19"/>
        <v>2266</v>
      </c>
      <c r="AO13" s="14">
        <f t="shared" si="19"/>
        <v>46455247</v>
      </c>
      <c r="AP13" s="14">
        <v>976</v>
      </c>
      <c r="AQ13" s="14">
        <v>22429900</v>
      </c>
      <c r="AR13" s="14">
        <v>1290</v>
      </c>
      <c r="AS13" s="15">
        <v>24025347</v>
      </c>
      <c r="AT13" s="35">
        <f t="shared" si="20"/>
        <v>2227</v>
      </c>
      <c r="AU13" s="25">
        <f t="shared" si="20"/>
        <v>45992564</v>
      </c>
      <c r="AV13" s="25">
        <v>973</v>
      </c>
      <c r="AW13" s="25">
        <v>21797850</v>
      </c>
      <c r="AX13" s="25">
        <v>1254</v>
      </c>
      <c r="AY13" s="36">
        <v>24194714</v>
      </c>
    </row>
    <row r="14" spans="1:51" ht="24.6" customHeight="1">
      <c r="A14" s="117"/>
      <c r="B14" s="119"/>
      <c r="C14" s="20" t="s">
        <v>72</v>
      </c>
      <c r="D14" s="49">
        <f t="shared" si="7"/>
        <v>11915</v>
      </c>
      <c r="E14" s="50">
        <f t="shared" si="8"/>
        <v>318285961</v>
      </c>
      <c r="F14" s="50">
        <v>5780</v>
      </c>
      <c r="G14" s="50">
        <v>167688827</v>
      </c>
      <c r="H14" s="50">
        <v>6135</v>
      </c>
      <c r="I14" s="51">
        <v>150597134</v>
      </c>
      <c r="J14" s="35">
        <f t="shared" si="9"/>
        <v>8790</v>
      </c>
      <c r="K14" s="25">
        <f t="shared" si="10"/>
        <v>234671595</v>
      </c>
      <c r="L14" s="25">
        <v>4258</v>
      </c>
      <c r="M14" s="25">
        <v>122943110</v>
      </c>
      <c r="N14" s="25">
        <v>4532</v>
      </c>
      <c r="O14" s="36">
        <v>111728485</v>
      </c>
      <c r="P14" s="49">
        <f t="shared" si="11"/>
        <v>10369</v>
      </c>
      <c r="Q14" s="50">
        <f t="shared" si="12"/>
        <v>255024950</v>
      </c>
      <c r="R14" s="50">
        <v>5044</v>
      </c>
      <c r="S14" s="50">
        <v>135412032</v>
      </c>
      <c r="T14" s="50">
        <v>5325</v>
      </c>
      <c r="U14" s="51">
        <v>119612918</v>
      </c>
      <c r="V14" s="35">
        <f t="shared" si="13"/>
        <v>12686</v>
      </c>
      <c r="W14" s="25">
        <f t="shared" si="14"/>
        <v>313082939</v>
      </c>
      <c r="X14" s="25">
        <v>6360</v>
      </c>
      <c r="Y14" s="25">
        <v>171334238</v>
      </c>
      <c r="Z14" s="25">
        <v>6326</v>
      </c>
      <c r="AA14" s="36">
        <v>141748701</v>
      </c>
      <c r="AB14" s="41">
        <f t="shared" si="15"/>
        <v>13240</v>
      </c>
      <c r="AC14" s="14">
        <f t="shared" si="16"/>
        <v>329448895</v>
      </c>
      <c r="AD14" s="14">
        <v>6915</v>
      </c>
      <c r="AE14" s="14">
        <v>187129099</v>
      </c>
      <c r="AF14" s="14">
        <v>6325</v>
      </c>
      <c r="AG14" s="15">
        <v>142319796</v>
      </c>
      <c r="AH14" s="35">
        <f t="shared" si="17"/>
        <v>11029</v>
      </c>
      <c r="AI14" s="25">
        <f t="shared" si="18"/>
        <v>275033596</v>
      </c>
      <c r="AJ14" s="25">
        <v>5901</v>
      </c>
      <c r="AK14" s="25">
        <v>159960720</v>
      </c>
      <c r="AL14" s="25">
        <v>5128</v>
      </c>
      <c r="AM14" s="36">
        <v>115072876</v>
      </c>
      <c r="AN14" s="41">
        <f t="shared" si="19"/>
        <v>10063</v>
      </c>
      <c r="AO14" s="14">
        <f t="shared" si="19"/>
        <v>246683094</v>
      </c>
      <c r="AP14" s="14">
        <v>5285</v>
      </c>
      <c r="AQ14" s="14">
        <v>141343318</v>
      </c>
      <c r="AR14" s="14">
        <v>4778</v>
      </c>
      <c r="AS14" s="15">
        <v>105339776</v>
      </c>
      <c r="AT14" s="35">
        <f t="shared" si="20"/>
        <v>12396</v>
      </c>
      <c r="AU14" s="25">
        <f t="shared" si="20"/>
        <v>300019332</v>
      </c>
      <c r="AV14" s="25">
        <v>6324</v>
      </c>
      <c r="AW14" s="25">
        <v>167879298</v>
      </c>
      <c r="AX14" s="25">
        <v>6072</v>
      </c>
      <c r="AY14" s="36">
        <v>132140034</v>
      </c>
    </row>
    <row r="15" spans="1:51" ht="24.6" customHeight="1">
      <c r="A15" s="117"/>
      <c r="B15" s="119"/>
      <c r="C15" s="20" t="s">
        <v>73</v>
      </c>
      <c r="D15" s="49">
        <f t="shared" si="7"/>
        <v>4684</v>
      </c>
      <c r="E15" s="50">
        <f t="shared" si="8"/>
        <v>120270601</v>
      </c>
      <c r="F15" s="50">
        <v>2235</v>
      </c>
      <c r="G15" s="50">
        <v>62628117</v>
      </c>
      <c r="H15" s="50">
        <v>2449</v>
      </c>
      <c r="I15" s="51">
        <v>57642484</v>
      </c>
      <c r="J15" s="35">
        <f t="shared" si="9"/>
        <v>3344</v>
      </c>
      <c r="K15" s="25">
        <f t="shared" si="10"/>
        <v>85445947</v>
      </c>
      <c r="L15" s="25">
        <v>1587</v>
      </c>
      <c r="M15" s="25">
        <v>44824806</v>
      </c>
      <c r="N15" s="25">
        <v>1757</v>
      </c>
      <c r="O15" s="36">
        <v>40621141</v>
      </c>
      <c r="P15" s="49">
        <f t="shared" si="11"/>
        <v>3672</v>
      </c>
      <c r="Q15" s="50">
        <f t="shared" si="12"/>
        <v>86436974</v>
      </c>
      <c r="R15" s="50">
        <v>1727</v>
      </c>
      <c r="S15" s="50">
        <v>44859164</v>
      </c>
      <c r="T15" s="50">
        <v>1945</v>
      </c>
      <c r="U15" s="51">
        <v>41577810</v>
      </c>
      <c r="V15" s="35">
        <f t="shared" si="13"/>
        <v>4462</v>
      </c>
      <c r="W15" s="25">
        <f t="shared" si="14"/>
        <v>103197700</v>
      </c>
      <c r="X15" s="25">
        <v>2059</v>
      </c>
      <c r="Y15" s="25">
        <v>52561821</v>
      </c>
      <c r="Z15" s="25">
        <v>2403</v>
      </c>
      <c r="AA15" s="36">
        <v>50635879</v>
      </c>
      <c r="AB15" s="41">
        <f t="shared" si="15"/>
        <v>8154</v>
      </c>
      <c r="AC15" s="14">
        <f t="shared" si="16"/>
        <v>193528180</v>
      </c>
      <c r="AD15" s="14">
        <v>3836</v>
      </c>
      <c r="AE15" s="14">
        <v>100552530</v>
      </c>
      <c r="AF15" s="14">
        <v>4318</v>
      </c>
      <c r="AG15" s="15">
        <v>92975650</v>
      </c>
      <c r="AH15" s="35">
        <f t="shared" si="17"/>
        <v>6182</v>
      </c>
      <c r="AI15" s="25">
        <f t="shared" si="18"/>
        <v>143587936</v>
      </c>
      <c r="AJ15" s="25">
        <v>2972</v>
      </c>
      <c r="AK15" s="25">
        <v>76680612</v>
      </c>
      <c r="AL15" s="25">
        <v>3210</v>
      </c>
      <c r="AM15" s="36">
        <v>66907324</v>
      </c>
      <c r="AN15" s="41">
        <f t="shared" si="19"/>
        <v>4583</v>
      </c>
      <c r="AO15" s="14">
        <f t="shared" si="19"/>
        <v>97613769</v>
      </c>
      <c r="AP15" s="14">
        <v>2186</v>
      </c>
      <c r="AQ15" s="14">
        <v>50101338</v>
      </c>
      <c r="AR15" s="14">
        <v>2397</v>
      </c>
      <c r="AS15" s="15">
        <v>47512431</v>
      </c>
      <c r="AT15" s="35">
        <f t="shared" si="20"/>
        <v>4887</v>
      </c>
      <c r="AU15" s="25">
        <f t="shared" si="20"/>
        <v>108682072</v>
      </c>
      <c r="AV15" s="25">
        <v>2355</v>
      </c>
      <c r="AW15" s="25">
        <v>57746830</v>
      </c>
      <c r="AX15" s="25">
        <v>2532</v>
      </c>
      <c r="AY15" s="36">
        <v>50935242</v>
      </c>
    </row>
    <row r="16" spans="1:51" ht="24.6" customHeight="1">
      <c r="A16" s="117"/>
      <c r="B16" s="119"/>
      <c r="C16" s="20" t="s">
        <v>74</v>
      </c>
      <c r="D16" s="49">
        <f t="shared" si="7"/>
        <v>13312</v>
      </c>
      <c r="E16" s="50">
        <f t="shared" si="8"/>
        <v>287361028</v>
      </c>
      <c r="F16" s="50">
        <v>5285</v>
      </c>
      <c r="G16" s="50">
        <v>125611446</v>
      </c>
      <c r="H16" s="50">
        <v>8027</v>
      </c>
      <c r="I16" s="51">
        <v>161749582</v>
      </c>
      <c r="J16" s="35">
        <f t="shared" si="9"/>
        <v>8238</v>
      </c>
      <c r="K16" s="25">
        <f t="shared" si="10"/>
        <v>181767739</v>
      </c>
      <c r="L16" s="25">
        <v>3283</v>
      </c>
      <c r="M16" s="25">
        <v>79244927</v>
      </c>
      <c r="N16" s="25">
        <v>4955</v>
      </c>
      <c r="O16" s="36">
        <v>102522812</v>
      </c>
      <c r="P16" s="49">
        <f t="shared" si="11"/>
        <v>8862</v>
      </c>
      <c r="Q16" s="50">
        <f t="shared" si="12"/>
        <v>182378919</v>
      </c>
      <c r="R16" s="50">
        <v>3525</v>
      </c>
      <c r="S16" s="50">
        <v>79842691</v>
      </c>
      <c r="T16" s="50">
        <v>5337</v>
      </c>
      <c r="U16" s="51">
        <v>102536228</v>
      </c>
      <c r="V16" s="35">
        <f t="shared" si="13"/>
        <v>12082</v>
      </c>
      <c r="W16" s="25">
        <f t="shared" si="14"/>
        <v>242366085</v>
      </c>
      <c r="X16" s="25">
        <v>4642</v>
      </c>
      <c r="Y16" s="25">
        <v>102733416</v>
      </c>
      <c r="Z16" s="25">
        <v>7440</v>
      </c>
      <c r="AA16" s="36">
        <v>139632669</v>
      </c>
      <c r="AB16" s="41">
        <f t="shared" si="15"/>
        <v>8422</v>
      </c>
      <c r="AC16" s="14">
        <f t="shared" si="16"/>
        <v>167251853</v>
      </c>
      <c r="AD16" s="14">
        <v>3452</v>
      </c>
      <c r="AE16" s="14">
        <v>76199511</v>
      </c>
      <c r="AF16" s="14">
        <v>4970</v>
      </c>
      <c r="AG16" s="15">
        <v>91052342</v>
      </c>
      <c r="AH16" s="35">
        <f t="shared" si="17"/>
        <v>6845</v>
      </c>
      <c r="AI16" s="25">
        <f t="shared" si="18"/>
        <v>132722857</v>
      </c>
      <c r="AJ16" s="25">
        <v>2755</v>
      </c>
      <c r="AK16" s="25">
        <v>58858112</v>
      </c>
      <c r="AL16" s="25">
        <v>4090</v>
      </c>
      <c r="AM16" s="36">
        <v>73864745</v>
      </c>
      <c r="AN16" s="41">
        <f t="shared" si="19"/>
        <v>7376</v>
      </c>
      <c r="AO16" s="14">
        <f t="shared" si="19"/>
        <v>144531091</v>
      </c>
      <c r="AP16" s="14">
        <v>3249</v>
      </c>
      <c r="AQ16" s="14">
        <v>70692839</v>
      </c>
      <c r="AR16" s="14">
        <v>4127</v>
      </c>
      <c r="AS16" s="15">
        <v>73838252</v>
      </c>
      <c r="AT16" s="35">
        <f t="shared" si="20"/>
        <v>6490</v>
      </c>
      <c r="AU16" s="25">
        <f t="shared" si="20"/>
        <v>124110346</v>
      </c>
      <c r="AV16" s="25">
        <v>2668</v>
      </c>
      <c r="AW16" s="25">
        <v>57298420</v>
      </c>
      <c r="AX16" s="25">
        <v>3822</v>
      </c>
      <c r="AY16" s="36">
        <v>66811926</v>
      </c>
    </row>
    <row r="17" spans="1:51" ht="24.6" customHeight="1">
      <c r="A17" s="117"/>
      <c r="B17" s="119"/>
      <c r="C17" s="20" t="s">
        <v>75</v>
      </c>
      <c r="D17" s="49">
        <f t="shared" si="7"/>
        <v>2217</v>
      </c>
      <c r="E17" s="50">
        <f t="shared" si="8"/>
        <v>49935280</v>
      </c>
      <c r="F17" s="50">
        <v>1051</v>
      </c>
      <c r="G17" s="50">
        <v>25187940</v>
      </c>
      <c r="H17" s="50">
        <v>1166</v>
      </c>
      <c r="I17" s="51">
        <v>24747340</v>
      </c>
      <c r="J17" s="35">
        <f t="shared" si="9"/>
        <v>1620</v>
      </c>
      <c r="K17" s="25">
        <f t="shared" si="10"/>
        <v>37240950</v>
      </c>
      <c r="L17" s="25">
        <v>635</v>
      </c>
      <c r="M17" s="25">
        <v>16015005</v>
      </c>
      <c r="N17" s="25">
        <v>985</v>
      </c>
      <c r="O17" s="36">
        <v>21225945</v>
      </c>
      <c r="P17" s="49">
        <f t="shared" si="11"/>
        <v>2001</v>
      </c>
      <c r="Q17" s="50">
        <f t="shared" si="12"/>
        <v>43305564</v>
      </c>
      <c r="R17" s="50">
        <v>895</v>
      </c>
      <c r="S17" s="50">
        <v>21139108</v>
      </c>
      <c r="T17" s="50">
        <v>1106</v>
      </c>
      <c r="U17" s="51">
        <v>22166456</v>
      </c>
      <c r="V17" s="35">
        <f t="shared" si="13"/>
        <v>2946</v>
      </c>
      <c r="W17" s="25">
        <f t="shared" si="14"/>
        <v>61205132</v>
      </c>
      <c r="X17" s="25">
        <v>1286</v>
      </c>
      <c r="Y17" s="25">
        <v>29394130</v>
      </c>
      <c r="Z17" s="25">
        <v>1660</v>
      </c>
      <c r="AA17" s="36">
        <v>31811002</v>
      </c>
      <c r="AB17" s="41">
        <f t="shared" si="15"/>
        <v>1878</v>
      </c>
      <c r="AC17" s="14">
        <f t="shared" si="16"/>
        <v>40579491</v>
      </c>
      <c r="AD17" s="14">
        <v>757</v>
      </c>
      <c r="AE17" s="14">
        <v>18056445</v>
      </c>
      <c r="AF17" s="14">
        <v>1121</v>
      </c>
      <c r="AG17" s="15">
        <v>22523046</v>
      </c>
      <c r="AH17" s="35">
        <f t="shared" si="17"/>
        <v>1785</v>
      </c>
      <c r="AI17" s="25">
        <f t="shared" si="18"/>
        <v>38140702</v>
      </c>
      <c r="AJ17" s="25">
        <v>689</v>
      </c>
      <c r="AK17" s="25">
        <v>16114269</v>
      </c>
      <c r="AL17" s="25">
        <v>1096</v>
      </c>
      <c r="AM17" s="36">
        <v>22026433</v>
      </c>
      <c r="AN17" s="41">
        <f t="shared" si="19"/>
        <v>1869</v>
      </c>
      <c r="AO17" s="14">
        <f t="shared" si="19"/>
        <v>37190710</v>
      </c>
      <c r="AP17" s="14">
        <v>667</v>
      </c>
      <c r="AQ17" s="14">
        <v>14669730</v>
      </c>
      <c r="AR17" s="14">
        <v>1202</v>
      </c>
      <c r="AS17" s="15">
        <v>22520980</v>
      </c>
      <c r="AT17" s="35">
        <f t="shared" si="20"/>
        <v>1665</v>
      </c>
      <c r="AU17" s="25">
        <f t="shared" si="20"/>
        <v>34927288</v>
      </c>
      <c r="AV17" s="25">
        <v>683</v>
      </c>
      <c r="AW17" s="25">
        <v>15888650</v>
      </c>
      <c r="AX17" s="25">
        <v>982</v>
      </c>
      <c r="AY17" s="36">
        <v>19038638</v>
      </c>
    </row>
    <row r="18" spans="1:51" ht="24.6" customHeight="1">
      <c r="A18" s="117"/>
      <c r="B18" s="119"/>
      <c r="C18" s="20" t="s">
        <v>76</v>
      </c>
      <c r="D18" s="49">
        <f t="shared" si="7"/>
        <v>3791</v>
      </c>
      <c r="E18" s="50">
        <f t="shared" si="8"/>
        <v>87290541</v>
      </c>
      <c r="F18" s="50">
        <v>1652</v>
      </c>
      <c r="G18" s="50">
        <v>41131886</v>
      </c>
      <c r="H18" s="50">
        <v>2139</v>
      </c>
      <c r="I18" s="51">
        <v>46158655</v>
      </c>
      <c r="J18" s="35">
        <f t="shared" si="9"/>
        <v>2555</v>
      </c>
      <c r="K18" s="25">
        <f t="shared" si="10"/>
        <v>58726556</v>
      </c>
      <c r="L18" s="25">
        <v>1061</v>
      </c>
      <c r="M18" s="25">
        <v>26632090</v>
      </c>
      <c r="N18" s="25">
        <v>1494</v>
      </c>
      <c r="O18" s="36">
        <v>32094466</v>
      </c>
      <c r="P18" s="49">
        <f t="shared" si="11"/>
        <v>3151</v>
      </c>
      <c r="Q18" s="50">
        <f t="shared" si="12"/>
        <v>66544686</v>
      </c>
      <c r="R18" s="50">
        <v>1407</v>
      </c>
      <c r="S18" s="50">
        <v>31741542</v>
      </c>
      <c r="T18" s="50">
        <v>1744</v>
      </c>
      <c r="U18" s="51">
        <v>34803144</v>
      </c>
      <c r="V18" s="35">
        <f t="shared" si="13"/>
        <v>3563</v>
      </c>
      <c r="W18" s="25">
        <f t="shared" si="14"/>
        <v>73645954</v>
      </c>
      <c r="X18" s="25">
        <v>1622</v>
      </c>
      <c r="Y18" s="25">
        <v>36074535</v>
      </c>
      <c r="Z18" s="25">
        <v>1941</v>
      </c>
      <c r="AA18" s="36">
        <v>37571419</v>
      </c>
      <c r="AB18" s="41">
        <f t="shared" si="15"/>
        <v>3093</v>
      </c>
      <c r="AC18" s="14">
        <f t="shared" si="16"/>
        <v>62002533</v>
      </c>
      <c r="AD18" s="14">
        <v>1242</v>
      </c>
      <c r="AE18" s="14">
        <v>26754102</v>
      </c>
      <c r="AF18" s="14">
        <v>1851</v>
      </c>
      <c r="AG18" s="15">
        <v>35248431</v>
      </c>
      <c r="AH18" s="35">
        <f t="shared" si="17"/>
        <v>2441</v>
      </c>
      <c r="AI18" s="25">
        <f t="shared" si="18"/>
        <v>49469900</v>
      </c>
      <c r="AJ18" s="25">
        <v>1015</v>
      </c>
      <c r="AK18" s="25">
        <v>22391112</v>
      </c>
      <c r="AL18" s="25">
        <v>1426</v>
      </c>
      <c r="AM18" s="36">
        <v>27078788</v>
      </c>
      <c r="AN18" s="41">
        <f t="shared" si="19"/>
        <v>2491</v>
      </c>
      <c r="AO18" s="14">
        <f t="shared" si="19"/>
        <v>50913337</v>
      </c>
      <c r="AP18" s="14">
        <v>1051</v>
      </c>
      <c r="AQ18" s="14">
        <v>23473896</v>
      </c>
      <c r="AR18" s="14">
        <v>1440</v>
      </c>
      <c r="AS18" s="15">
        <v>27439441</v>
      </c>
      <c r="AT18" s="35">
        <f t="shared" si="20"/>
        <v>2807</v>
      </c>
      <c r="AU18" s="25">
        <f t="shared" si="20"/>
        <v>54775765</v>
      </c>
      <c r="AV18" s="25">
        <v>1139</v>
      </c>
      <c r="AW18" s="25">
        <v>23831603</v>
      </c>
      <c r="AX18" s="25">
        <v>1668</v>
      </c>
      <c r="AY18" s="36">
        <v>30944162</v>
      </c>
    </row>
    <row r="19" spans="1:51" ht="24.6" customHeight="1">
      <c r="A19" s="117"/>
      <c r="B19" s="119"/>
      <c r="C19" s="20" t="s">
        <v>77</v>
      </c>
      <c r="D19" s="49">
        <f t="shared" si="7"/>
        <v>2071</v>
      </c>
      <c r="E19" s="50">
        <f t="shared" si="8"/>
        <v>45592955</v>
      </c>
      <c r="F19" s="50">
        <v>817</v>
      </c>
      <c r="G19" s="50">
        <v>19167491</v>
      </c>
      <c r="H19" s="50">
        <v>1254</v>
      </c>
      <c r="I19" s="51">
        <v>26425464</v>
      </c>
      <c r="J19" s="35">
        <f t="shared" si="9"/>
        <v>1514</v>
      </c>
      <c r="K19" s="25">
        <f t="shared" si="10"/>
        <v>33438795</v>
      </c>
      <c r="L19" s="25">
        <v>583</v>
      </c>
      <c r="M19" s="25">
        <v>14081934</v>
      </c>
      <c r="N19" s="25">
        <v>931</v>
      </c>
      <c r="O19" s="36">
        <v>19356861</v>
      </c>
      <c r="P19" s="49">
        <f t="shared" si="11"/>
        <v>1967</v>
      </c>
      <c r="Q19" s="50">
        <f t="shared" si="12"/>
        <v>40600873</v>
      </c>
      <c r="R19" s="50">
        <v>837</v>
      </c>
      <c r="S19" s="50">
        <v>18471985</v>
      </c>
      <c r="T19" s="50">
        <v>1130</v>
      </c>
      <c r="U19" s="51">
        <v>22128888</v>
      </c>
      <c r="V19" s="35">
        <f t="shared" si="13"/>
        <v>2405</v>
      </c>
      <c r="W19" s="25">
        <f t="shared" si="14"/>
        <v>46177593</v>
      </c>
      <c r="X19" s="25">
        <v>1010</v>
      </c>
      <c r="Y19" s="25">
        <v>20917395</v>
      </c>
      <c r="Z19" s="25">
        <v>1395</v>
      </c>
      <c r="AA19" s="36">
        <v>25260198</v>
      </c>
      <c r="AB19" s="41">
        <f t="shared" si="15"/>
        <v>1836</v>
      </c>
      <c r="AC19" s="14">
        <f t="shared" si="16"/>
        <v>37388400</v>
      </c>
      <c r="AD19" s="14">
        <v>814</v>
      </c>
      <c r="AE19" s="14">
        <v>17404220</v>
      </c>
      <c r="AF19" s="14">
        <v>1022</v>
      </c>
      <c r="AG19" s="15">
        <v>19984180</v>
      </c>
      <c r="AH19" s="35">
        <f t="shared" si="17"/>
        <v>1712</v>
      </c>
      <c r="AI19" s="25">
        <f t="shared" si="18"/>
        <v>36178535</v>
      </c>
      <c r="AJ19" s="25">
        <v>872</v>
      </c>
      <c r="AK19" s="25">
        <v>19261743</v>
      </c>
      <c r="AL19" s="25">
        <v>840</v>
      </c>
      <c r="AM19" s="36">
        <v>16916792</v>
      </c>
      <c r="AN19" s="41">
        <f t="shared" si="19"/>
        <v>1971</v>
      </c>
      <c r="AO19" s="14">
        <f t="shared" si="19"/>
        <v>39338733</v>
      </c>
      <c r="AP19" s="14">
        <v>847</v>
      </c>
      <c r="AQ19" s="14">
        <v>18347018</v>
      </c>
      <c r="AR19" s="14">
        <v>1124</v>
      </c>
      <c r="AS19" s="15">
        <v>20991715</v>
      </c>
      <c r="AT19" s="35">
        <f t="shared" si="20"/>
        <v>1707</v>
      </c>
      <c r="AU19" s="25">
        <f t="shared" si="20"/>
        <v>33553032</v>
      </c>
      <c r="AV19" s="25">
        <v>793</v>
      </c>
      <c r="AW19" s="25">
        <v>16971447</v>
      </c>
      <c r="AX19" s="25">
        <v>914</v>
      </c>
      <c r="AY19" s="36">
        <v>16581585</v>
      </c>
    </row>
    <row r="20" spans="1:51" ht="24.6" customHeight="1">
      <c r="A20" s="117"/>
      <c r="B20" s="119"/>
      <c r="C20" s="20" t="s">
        <v>78</v>
      </c>
      <c r="D20" s="49">
        <f t="shared" si="7"/>
        <v>5334</v>
      </c>
      <c r="E20" s="50">
        <f t="shared" si="8"/>
        <v>118778180</v>
      </c>
      <c r="F20" s="50">
        <v>2203</v>
      </c>
      <c r="G20" s="50">
        <v>52304202</v>
      </c>
      <c r="H20" s="50">
        <v>3131</v>
      </c>
      <c r="I20" s="51">
        <v>66473978</v>
      </c>
      <c r="J20" s="35">
        <f t="shared" si="9"/>
        <v>3788</v>
      </c>
      <c r="K20" s="25">
        <f t="shared" si="10"/>
        <v>80967289</v>
      </c>
      <c r="L20" s="25">
        <v>1456</v>
      </c>
      <c r="M20" s="25">
        <v>33768517</v>
      </c>
      <c r="N20" s="25">
        <v>2332</v>
      </c>
      <c r="O20" s="36">
        <v>47198772</v>
      </c>
      <c r="P20" s="49">
        <f t="shared" si="11"/>
        <v>4290</v>
      </c>
      <c r="Q20" s="50">
        <f t="shared" si="12"/>
        <v>86643022</v>
      </c>
      <c r="R20" s="50">
        <v>1631</v>
      </c>
      <c r="S20" s="50">
        <v>34968171</v>
      </c>
      <c r="T20" s="50">
        <v>2659</v>
      </c>
      <c r="U20" s="51">
        <v>51674851</v>
      </c>
      <c r="V20" s="35">
        <f t="shared" si="13"/>
        <v>5563</v>
      </c>
      <c r="W20" s="25">
        <f t="shared" si="14"/>
        <v>108907017</v>
      </c>
      <c r="X20" s="25">
        <v>2279</v>
      </c>
      <c r="Y20" s="25">
        <v>48089813</v>
      </c>
      <c r="Z20" s="25">
        <v>3284</v>
      </c>
      <c r="AA20" s="36">
        <v>60817204</v>
      </c>
      <c r="AB20" s="41">
        <f t="shared" si="15"/>
        <v>5699</v>
      </c>
      <c r="AC20" s="14">
        <f t="shared" si="16"/>
        <v>108253053</v>
      </c>
      <c r="AD20" s="14">
        <v>2316</v>
      </c>
      <c r="AE20" s="14">
        <v>47454752</v>
      </c>
      <c r="AF20" s="14">
        <v>3383</v>
      </c>
      <c r="AG20" s="15">
        <v>60798301</v>
      </c>
      <c r="AH20" s="35">
        <f t="shared" si="17"/>
        <v>4029</v>
      </c>
      <c r="AI20" s="25">
        <f t="shared" si="18"/>
        <v>76654670</v>
      </c>
      <c r="AJ20" s="25">
        <v>1721</v>
      </c>
      <c r="AK20" s="25">
        <v>35243323</v>
      </c>
      <c r="AL20" s="25">
        <v>2308</v>
      </c>
      <c r="AM20" s="36">
        <v>41411347</v>
      </c>
      <c r="AN20" s="41">
        <f t="shared" si="19"/>
        <v>3790</v>
      </c>
      <c r="AO20" s="14">
        <f t="shared" si="19"/>
        <v>73557302</v>
      </c>
      <c r="AP20" s="14">
        <v>1676</v>
      </c>
      <c r="AQ20" s="14">
        <v>34856220</v>
      </c>
      <c r="AR20" s="14">
        <v>2114</v>
      </c>
      <c r="AS20" s="15">
        <v>38701082</v>
      </c>
      <c r="AT20" s="35">
        <f t="shared" si="20"/>
        <v>4102</v>
      </c>
      <c r="AU20" s="25">
        <f t="shared" si="20"/>
        <v>74634516</v>
      </c>
      <c r="AV20" s="25">
        <v>1603</v>
      </c>
      <c r="AW20" s="25">
        <v>33114692</v>
      </c>
      <c r="AX20" s="25">
        <v>2499</v>
      </c>
      <c r="AY20" s="36">
        <v>41519824</v>
      </c>
    </row>
    <row r="21" spans="1:51" ht="24.6" customHeight="1">
      <c r="A21" s="117"/>
      <c r="B21" s="119"/>
      <c r="C21" s="20" t="s">
        <v>79</v>
      </c>
      <c r="D21" s="49">
        <f t="shared" si="7"/>
        <v>953</v>
      </c>
      <c r="E21" s="50">
        <f t="shared" si="8"/>
        <v>21949585</v>
      </c>
      <c r="F21" s="50">
        <v>358</v>
      </c>
      <c r="G21" s="50">
        <v>8322676</v>
      </c>
      <c r="H21" s="50">
        <v>595</v>
      </c>
      <c r="I21" s="51">
        <v>13626909</v>
      </c>
      <c r="J21" s="35">
        <f t="shared" si="9"/>
        <v>976</v>
      </c>
      <c r="K21" s="25">
        <f t="shared" si="10"/>
        <v>22001064</v>
      </c>
      <c r="L21" s="25">
        <v>315</v>
      </c>
      <c r="M21" s="25">
        <v>7152679</v>
      </c>
      <c r="N21" s="25">
        <v>661</v>
      </c>
      <c r="O21" s="36">
        <v>14848385</v>
      </c>
      <c r="P21" s="49">
        <f t="shared" si="11"/>
        <v>1298</v>
      </c>
      <c r="Q21" s="50">
        <f t="shared" si="12"/>
        <v>25483307</v>
      </c>
      <c r="R21" s="50">
        <v>563</v>
      </c>
      <c r="S21" s="50">
        <v>11592551</v>
      </c>
      <c r="T21" s="50">
        <v>735</v>
      </c>
      <c r="U21" s="51">
        <v>13890756</v>
      </c>
      <c r="V21" s="35">
        <f t="shared" si="13"/>
        <v>1708</v>
      </c>
      <c r="W21" s="25">
        <f t="shared" si="14"/>
        <v>33763300</v>
      </c>
      <c r="X21" s="25">
        <v>677</v>
      </c>
      <c r="Y21" s="25">
        <v>14123994</v>
      </c>
      <c r="Z21" s="25">
        <v>1031</v>
      </c>
      <c r="AA21" s="36">
        <v>19639306</v>
      </c>
      <c r="AB21" s="41">
        <f t="shared" si="15"/>
        <v>957</v>
      </c>
      <c r="AC21" s="14">
        <f t="shared" si="16"/>
        <v>19181297</v>
      </c>
      <c r="AD21" s="14">
        <v>376</v>
      </c>
      <c r="AE21" s="14">
        <v>7753172</v>
      </c>
      <c r="AF21" s="14">
        <v>581</v>
      </c>
      <c r="AG21" s="15">
        <v>11428125</v>
      </c>
      <c r="AH21" s="35">
        <f t="shared" si="17"/>
        <v>747</v>
      </c>
      <c r="AI21" s="25">
        <f t="shared" si="18"/>
        <v>14709030</v>
      </c>
      <c r="AJ21" s="25">
        <v>281</v>
      </c>
      <c r="AK21" s="25">
        <v>5618061</v>
      </c>
      <c r="AL21" s="25">
        <v>466</v>
      </c>
      <c r="AM21" s="36">
        <v>9090969</v>
      </c>
      <c r="AN21" s="41">
        <f t="shared" si="19"/>
        <v>1107</v>
      </c>
      <c r="AO21" s="14">
        <f t="shared" si="19"/>
        <v>20585387</v>
      </c>
      <c r="AP21" s="14">
        <v>369</v>
      </c>
      <c r="AQ21" s="14">
        <v>7188619</v>
      </c>
      <c r="AR21" s="14">
        <v>738</v>
      </c>
      <c r="AS21" s="15">
        <v>13396768</v>
      </c>
      <c r="AT21" s="35">
        <f t="shared" si="20"/>
        <v>692</v>
      </c>
      <c r="AU21" s="25">
        <f t="shared" si="20"/>
        <v>13264185</v>
      </c>
      <c r="AV21" s="25">
        <v>275</v>
      </c>
      <c r="AW21" s="25">
        <v>5531207</v>
      </c>
      <c r="AX21" s="25">
        <v>417</v>
      </c>
      <c r="AY21" s="36">
        <v>7732978</v>
      </c>
    </row>
    <row r="22" spans="1:51" ht="24.6" customHeight="1">
      <c r="A22" s="117"/>
      <c r="B22" s="119"/>
      <c r="C22" s="20" t="s">
        <v>80</v>
      </c>
      <c r="D22" s="49">
        <f t="shared" si="7"/>
        <v>1366</v>
      </c>
      <c r="E22" s="50">
        <f t="shared" si="8"/>
        <v>31277578</v>
      </c>
      <c r="F22" s="50">
        <v>536</v>
      </c>
      <c r="G22" s="50">
        <v>12567268</v>
      </c>
      <c r="H22" s="50">
        <v>830</v>
      </c>
      <c r="I22" s="51">
        <v>18710310</v>
      </c>
      <c r="J22" s="35">
        <f t="shared" si="9"/>
        <v>1409</v>
      </c>
      <c r="K22" s="25">
        <f t="shared" si="10"/>
        <v>31745934</v>
      </c>
      <c r="L22" s="25">
        <v>502</v>
      </c>
      <c r="M22" s="25">
        <v>11906010</v>
      </c>
      <c r="N22" s="25">
        <v>907</v>
      </c>
      <c r="O22" s="36">
        <v>19839924</v>
      </c>
      <c r="P22" s="49">
        <f t="shared" si="11"/>
        <v>2289</v>
      </c>
      <c r="Q22" s="50">
        <f t="shared" si="12"/>
        <v>47127970</v>
      </c>
      <c r="R22" s="50">
        <v>953</v>
      </c>
      <c r="S22" s="50">
        <v>21301091</v>
      </c>
      <c r="T22" s="50">
        <v>1336</v>
      </c>
      <c r="U22" s="51">
        <v>25826879</v>
      </c>
      <c r="V22" s="35">
        <f t="shared" si="13"/>
        <v>2683</v>
      </c>
      <c r="W22" s="25">
        <f t="shared" si="14"/>
        <v>52279849</v>
      </c>
      <c r="X22" s="25">
        <v>896</v>
      </c>
      <c r="Y22" s="25">
        <v>19520673</v>
      </c>
      <c r="Z22" s="25">
        <v>1787</v>
      </c>
      <c r="AA22" s="36">
        <v>32759176</v>
      </c>
      <c r="AB22" s="41">
        <f t="shared" si="15"/>
        <v>1464</v>
      </c>
      <c r="AC22" s="14">
        <f t="shared" si="16"/>
        <v>30534944</v>
      </c>
      <c r="AD22" s="14">
        <v>566</v>
      </c>
      <c r="AE22" s="14">
        <v>12737577</v>
      </c>
      <c r="AF22" s="14">
        <v>898</v>
      </c>
      <c r="AG22" s="15">
        <v>17797367</v>
      </c>
      <c r="AH22" s="35">
        <f t="shared" si="17"/>
        <v>1837</v>
      </c>
      <c r="AI22" s="25">
        <f t="shared" si="18"/>
        <v>36718340</v>
      </c>
      <c r="AJ22" s="25">
        <v>743</v>
      </c>
      <c r="AK22" s="25">
        <v>16117863</v>
      </c>
      <c r="AL22" s="25">
        <v>1094</v>
      </c>
      <c r="AM22" s="36">
        <v>20600477</v>
      </c>
      <c r="AN22" s="41">
        <f t="shared" si="19"/>
        <v>2272</v>
      </c>
      <c r="AO22" s="14">
        <f t="shared" si="19"/>
        <v>43496748</v>
      </c>
      <c r="AP22" s="14">
        <v>693</v>
      </c>
      <c r="AQ22" s="14">
        <v>15342088</v>
      </c>
      <c r="AR22" s="14">
        <v>1579</v>
      </c>
      <c r="AS22" s="15">
        <v>28154660</v>
      </c>
      <c r="AT22" s="35">
        <f t="shared" si="20"/>
        <v>1269</v>
      </c>
      <c r="AU22" s="25">
        <f t="shared" si="20"/>
        <v>25618902</v>
      </c>
      <c r="AV22" s="25">
        <v>518</v>
      </c>
      <c r="AW22" s="25">
        <v>11559624</v>
      </c>
      <c r="AX22" s="25">
        <v>751</v>
      </c>
      <c r="AY22" s="36">
        <v>14059278</v>
      </c>
    </row>
    <row r="23" spans="1:51" ht="24.6" customHeight="1">
      <c r="A23" s="117"/>
      <c r="B23" s="119"/>
      <c r="C23" s="20" t="s">
        <v>81</v>
      </c>
      <c r="D23" s="49">
        <f t="shared" si="7"/>
        <v>316</v>
      </c>
      <c r="E23" s="50">
        <f t="shared" si="8"/>
        <v>7222195</v>
      </c>
      <c r="F23" s="50">
        <v>94</v>
      </c>
      <c r="G23" s="50">
        <v>2203744</v>
      </c>
      <c r="H23" s="50">
        <v>222</v>
      </c>
      <c r="I23" s="51">
        <v>5018451</v>
      </c>
      <c r="J23" s="35">
        <f t="shared" si="9"/>
        <v>305</v>
      </c>
      <c r="K23" s="25">
        <f t="shared" si="10"/>
        <v>7151122</v>
      </c>
      <c r="L23" s="25">
        <v>137</v>
      </c>
      <c r="M23" s="25">
        <v>3420338</v>
      </c>
      <c r="N23" s="25">
        <v>168</v>
      </c>
      <c r="O23" s="36">
        <v>3730784</v>
      </c>
      <c r="P23" s="49">
        <f t="shared" si="11"/>
        <v>305</v>
      </c>
      <c r="Q23" s="50">
        <f t="shared" si="12"/>
        <v>6548089</v>
      </c>
      <c r="R23" s="50">
        <v>116</v>
      </c>
      <c r="S23" s="50">
        <v>2752132</v>
      </c>
      <c r="T23" s="50">
        <v>189</v>
      </c>
      <c r="U23" s="51">
        <v>3795957</v>
      </c>
      <c r="V23" s="35">
        <f t="shared" si="13"/>
        <v>275</v>
      </c>
      <c r="W23" s="25">
        <f t="shared" si="14"/>
        <v>5317205</v>
      </c>
      <c r="X23" s="25">
        <v>108</v>
      </c>
      <c r="Y23" s="25">
        <v>2284117</v>
      </c>
      <c r="Z23" s="25">
        <v>167</v>
      </c>
      <c r="AA23" s="36">
        <v>3033088</v>
      </c>
      <c r="AB23" s="41">
        <f t="shared" si="15"/>
        <v>397</v>
      </c>
      <c r="AC23" s="14">
        <f t="shared" si="16"/>
        <v>8044645</v>
      </c>
      <c r="AD23" s="14">
        <v>128</v>
      </c>
      <c r="AE23" s="14">
        <v>2764650</v>
      </c>
      <c r="AF23" s="14">
        <v>269</v>
      </c>
      <c r="AG23" s="15">
        <v>5279995</v>
      </c>
      <c r="AH23" s="35">
        <f t="shared" si="17"/>
        <v>228</v>
      </c>
      <c r="AI23" s="25">
        <f t="shared" si="18"/>
        <v>4838556</v>
      </c>
      <c r="AJ23" s="25">
        <v>98</v>
      </c>
      <c r="AK23" s="25">
        <v>2078300</v>
      </c>
      <c r="AL23" s="25">
        <v>130</v>
      </c>
      <c r="AM23" s="36">
        <v>2760256</v>
      </c>
      <c r="AN23" s="41">
        <f t="shared" si="19"/>
        <v>244</v>
      </c>
      <c r="AO23" s="14">
        <f t="shared" si="19"/>
        <v>5384758</v>
      </c>
      <c r="AP23" s="14">
        <v>112</v>
      </c>
      <c r="AQ23" s="14">
        <v>2355514</v>
      </c>
      <c r="AR23" s="14">
        <v>132</v>
      </c>
      <c r="AS23" s="15">
        <v>3029244</v>
      </c>
      <c r="AT23" s="35">
        <f t="shared" si="20"/>
        <v>246</v>
      </c>
      <c r="AU23" s="25">
        <f t="shared" si="20"/>
        <v>4700170</v>
      </c>
      <c r="AV23" s="25">
        <v>116</v>
      </c>
      <c r="AW23" s="25">
        <v>2016940</v>
      </c>
      <c r="AX23" s="25">
        <v>130</v>
      </c>
      <c r="AY23" s="36">
        <v>2683230</v>
      </c>
    </row>
    <row r="24" spans="1:51" ht="24.6" customHeight="1">
      <c r="A24" s="117"/>
      <c r="B24" s="119"/>
      <c r="C24" s="20" t="s">
        <v>82</v>
      </c>
      <c r="D24" s="49">
        <f t="shared" si="7"/>
        <v>2500</v>
      </c>
      <c r="E24" s="50">
        <f t="shared" si="8"/>
        <v>60596041</v>
      </c>
      <c r="F24" s="50">
        <v>1014</v>
      </c>
      <c r="G24" s="50">
        <v>26476902</v>
      </c>
      <c r="H24" s="50">
        <v>1486</v>
      </c>
      <c r="I24" s="51">
        <v>34119139</v>
      </c>
      <c r="J24" s="35">
        <f t="shared" si="9"/>
        <v>2203</v>
      </c>
      <c r="K24" s="25">
        <f t="shared" si="10"/>
        <v>52041921</v>
      </c>
      <c r="L24" s="25">
        <v>868</v>
      </c>
      <c r="M24" s="25">
        <v>22201012</v>
      </c>
      <c r="N24" s="25">
        <v>1335</v>
      </c>
      <c r="O24" s="36">
        <v>29840909</v>
      </c>
      <c r="P24" s="49">
        <f t="shared" si="11"/>
        <v>2783</v>
      </c>
      <c r="Q24" s="50">
        <f t="shared" si="12"/>
        <v>60660477</v>
      </c>
      <c r="R24" s="50">
        <v>1243</v>
      </c>
      <c r="S24" s="50">
        <v>28749999</v>
      </c>
      <c r="T24" s="50">
        <v>1540</v>
      </c>
      <c r="U24" s="51">
        <v>31910478</v>
      </c>
      <c r="V24" s="35">
        <f t="shared" si="13"/>
        <v>2790</v>
      </c>
      <c r="W24" s="25">
        <f t="shared" si="14"/>
        <v>59284944</v>
      </c>
      <c r="X24" s="25">
        <v>1206</v>
      </c>
      <c r="Y24" s="25">
        <v>28238363</v>
      </c>
      <c r="Z24" s="25">
        <v>1584</v>
      </c>
      <c r="AA24" s="36">
        <v>31046581</v>
      </c>
      <c r="AB24" s="41">
        <f t="shared" si="15"/>
        <v>2740</v>
      </c>
      <c r="AC24" s="14">
        <f t="shared" si="16"/>
        <v>58155949</v>
      </c>
      <c r="AD24" s="14">
        <v>1051</v>
      </c>
      <c r="AE24" s="14">
        <v>24270805</v>
      </c>
      <c r="AF24" s="14">
        <v>1689</v>
      </c>
      <c r="AG24" s="15">
        <v>33885144</v>
      </c>
      <c r="AH24" s="35">
        <f t="shared" si="17"/>
        <v>3181</v>
      </c>
      <c r="AI24" s="25">
        <f t="shared" si="18"/>
        <v>70425609</v>
      </c>
      <c r="AJ24" s="25">
        <v>1714</v>
      </c>
      <c r="AK24" s="25">
        <v>40849816</v>
      </c>
      <c r="AL24" s="25">
        <v>1467</v>
      </c>
      <c r="AM24" s="36">
        <v>29575793</v>
      </c>
      <c r="AN24" s="41">
        <f t="shared" si="19"/>
        <v>2562</v>
      </c>
      <c r="AO24" s="14">
        <f t="shared" si="19"/>
        <v>55605212</v>
      </c>
      <c r="AP24" s="14">
        <v>1228</v>
      </c>
      <c r="AQ24" s="14">
        <v>28813582</v>
      </c>
      <c r="AR24" s="14">
        <v>1334</v>
      </c>
      <c r="AS24" s="15">
        <v>26791630</v>
      </c>
      <c r="AT24" s="35">
        <f t="shared" si="20"/>
        <v>2202</v>
      </c>
      <c r="AU24" s="25">
        <f t="shared" si="20"/>
        <v>46139968</v>
      </c>
      <c r="AV24" s="25">
        <v>845</v>
      </c>
      <c r="AW24" s="25">
        <v>18832210</v>
      </c>
      <c r="AX24" s="25">
        <v>1357</v>
      </c>
      <c r="AY24" s="36">
        <v>27307758</v>
      </c>
    </row>
    <row r="25" spans="1:51" ht="24.6" customHeight="1">
      <c r="A25" s="117"/>
      <c r="B25" s="119"/>
      <c r="C25" s="20" t="s">
        <v>83</v>
      </c>
      <c r="D25" s="49">
        <f t="shared" si="7"/>
        <v>11665</v>
      </c>
      <c r="E25" s="50">
        <f t="shared" si="8"/>
        <v>323320374</v>
      </c>
      <c r="F25" s="50">
        <v>5824</v>
      </c>
      <c r="G25" s="50">
        <v>171714859</v>
      </c>
      <c r="H25" s="50">
        <v>5841</v>
      </c>
      <c r="I25" s="51">
        <v>151605515</v>
      </c>
      <c r="J25" s="35">
        <f t="shared" si="9"/>
        <v>6901</v>
      </c>
      <c r="K25" s="25">
        <f t="shared" si="10"/>
        <v>187506441</v>
      </c>
      <c r="L25" s="25">
        <v>3483</v>
      </c>
      <c r="M25" s="25">
        <v>101696196</v>
      </c>
      <c r="N25" s="25">
        <v>3418</v>
      </c>
      <c r="O25" s="36">
        <v>85810245</v>
      </c>
      <c r="P25" s="49">
        <f t="shared" si="11"/>
        <v>10135</v>
      </c>
      <c r="Q25" s="50">
        <f t="shared" si="12"/>
        <v>263274843</v>
      </c>
      <c r="R25" s="50">
        <v>5227</v>
      </c>
      <c r="S25" s="50">
        <v>145481988</v>
      </c>
      <c r="T25" s="50">
        <v>4908</v>
      </c>
      <c r="U25" s="51">
        <v>117792855</v>
      </c>
      <c r="V25" s="35">
        <f t="shared" si="13"/>
        <v>12054</v>
      </c>
      <c r="W25" s="25">
        <f t="shared" si="14"/>
        <v>313996359</v>
      </c>
      <c r="X25" s="25">
        <v>6253</v>
      </c>
      <c r="Y25" s="25">
        <v>174333433</v>
      </c>
      <c r="Z25" s="25">
        <v>5801</v>
      </c>
      <c r="AA25" s="36">
        <v>139662926</v>
      </c>
      <c r="AB25" s="41">
        <f t="shared" si="15"/>
        <v>12307</v>
      </c>
      <c r="AC25" s="14">
        <f t="shared" si="16"/>
        <v>319726619</v>
      </c>
      <c r="AD25" s="14">
        <v>6336</v>
      </c>
      <c r="AE25" s="14">
        <v>175807733</v>
      </c>
      <c r="AF25" s="14">
        <v>5971</v>
      </c>
      <c r="AG25" s="15">
        <v>143918886</v>
      </c>
      <c r="AH25" s="35">
        <f t="shared" si="17"/>
        <v>9425</v>
      </c>
      <c r="AI25" s="25">
        <f t="shared" si="18"/>
        <v>238901125</v>
      </c>
      <c r="AJ25" s="25">
        <v>4802</v>
      </c>
      <c r="AK25" s="25">
        <v>132691805</v>
      </c>
      <c r="AL25" s="25">
        <v>4623</v>
      </c>
      <c r="AM25" s="36">
        <v>106209320</v>
      </c>
      <c r="AN25" s="41">
        <f t="shared" si="19"/>
        <v>9380</v>
      </c>
      <c r="AO25" s="14">
        <f t="shared" si="19"/>
        <v>245380508</v>
      </c>
      <c r="AP25" s="14">
        <v>5033</v>
      </c>
      <c r="AQ25" s="14">
        <v>143316983</v>
      </c>
      <c r="AR25" s="14">
        <v>4347</v>
      </c>
      <c r="AS25" s="15">
        <v>102063525</v>
      </c>
      <c r="AT25" s="35">
        <f t="shared" si="20"/>
        <v>12098</v>
      </c>
      <c r="AU25" s="25">
        <f t="shared" si="20"/>
        <v>309740203</v>
      </c>
      <c r="AV25" s="25">
        <v>6608</v>
      </c>
      <c r="AW25" s="25">
        <v>180473717</v>
      </c>
      <c r="AX25" s="25">
        <v>5490</v>
      </c>
      <c r="AY25" s="36">
        <v>129266486</v>
      </c>
    </row>
    <row r="26" spans="1:51" ht="24.6" customHeight="1">
      <c r="A26" s="117"/>
      <c r="B26" s="119"/>
      <c r="C26" s="20" t="s">
        <v>84</v>
      </c>
      <c r="D26" s="49">
        <f t="shared" si="7"/>
        <v>1649</v>
      </c>
      <c r="E26" s="50">
        <f t="shared" si="8"/>
        <v>36205300</v>
      </c>
      <c r="F26" s="50">
        <v>576</v>
      </c>
      <c r="G26" s="50">
        <v>13839015</v>
      </c>
      <c r="H26" s="50">
        <v>1073</v>
      </c>
      <c r="I26" s="51">
        <v>22366285</v>
      </c>
      <c r="J26" s="35">
        <f t="shared" si="9"/>
        <v>1373</v>
      </c>
      <c r="K26" s="25">
        <f t="shared" si="10"/>
        <v>28451553</v>
      </c>
      <c r="L26" s="25">
        <v>593</v>
      </c>
      <c r="M26" s="25">
        <v>13169150</v>
      </c>
      <c r="N26" s="25">
        <v>780</v>
      </c>
      <c r="O26" s="36">
        <v>15282403</v>
      </c>
      <c r="P26" s="49">
        <f t="shared" si="11"/>
        <v>1914</v>
      </c>
      <c r="Q26" s="50">
        <f t="shared" si="12"/>
        <v>37847713</v>
      </c>
      <c r="R26" s="50">
        <v>840</v>
      </c>
      <c r="S26" s="50">
        <v>18160610</v>
      </c>
      <c r="T26" s="50">
        <v>1074</v>
      </c>
      <c r="U26" s="51">
        <v>19687103</v>
      </c>
      <c r="V26" s="35">
        <f t="shared" si="13"/>
        <v>2339</v>
      </c>
      <c r="W26" s="25">
        <f t="shared" si="14"/>
        <v>44003220</v>
      </c>
      <c r="X26" s="25">
        <v>1011</v>
      </c>
      <c r="Y26" s="25">
        <v>20353136</v>
      </c>
      <c r="Z26" s="25">
        <v>1328</v>
      </c>
      <c r="AA26" s="36">
        <v>23650084</v>
      </c>
      <c r="AB26" s="41">
        <f t="shared" si="15"/>
        <v>1255</v>
      </c>
      <c r="AC26" s="14">
        <f t="shared" si="16"/>
        <v>23867894</v>
      </c>
      <c r="AD26" s="14">
        <v>490</v>
      </c>
      <c r="AE26" s="14">
        <v>10449658</v>
      </c>
      <c r="AF26" s="14">
        <v>765</v>
      </c>
      <c r="AG26" s="15">
        <v>13418236</v>
      </c>
      <c r="AH26" s="35">
        <f t="shared" si="17"/>
        <v>1503</v>
      </c>
      <c r="AI26" s="25">
        <f t="shared" si="18"/>
        <v>27831125</v>
      </c>
      <c r="AJ26" s="25">
        <v>622</v>
      </c>
      <c r="AK26" s="25">
        <v>12584350</v>
      </c>
      <c r="AL26" s="25">
        <v>881</v>
      </c>
      <c r="AM26" s="36">
        <v>15246775</v>
      </c>
      <c r="AN26" s="41">
        <f t="shared" si="19"/>
        <v>1527</v>
      </c>
      <c r="AO26" s="14">
        <f t="shared" si="19"/>
        <v>28649366</v>
      </c>
      <c r="AP26" s="14">
        <v>625</v>
      </c>
      <c r="AQ26" s="14">
        <v>12346658</v>
      </c>
      <c r="AR26" s="14">
        <v>902</v>
      </c>
      <c r="AS26" s="15">
        <v>16302708</v>
      </c>
      <c r="AT26" s="35">
        <f t="shared" si="20"/>
        <v>1305</v>
      </c>
      <c r="AU26" s="25">
        <f t="shared" si="20"/>
        <v>24724051</v>
      </c>
      <c r="AV26" s="25">
        <v>604</v>
      </c>
      <c r="AW26" s="25">
        <v>12555788</v>
      </c>
      <c r="AX26" s="25">
        <v>701</v>
      </c>
      <c r="AY26" s="36">
        <v>12168263</v>
      </c>
    </row>
    <row r="27" spans="1:51" ht="24.6" customHeight="1">
      <c r="A27" s="117"/>
      <c r="B27" s="119"/>
      <c r="C27" s="20" t="s">
        <v>85</v>
      </c>
      <c r="D27" s="49">
        <f>F27+H27</f>
        <v>387</v>
      </c>
      <c r="E27" s="50">
        <f>G27+I27</f>
        <v>9685608</v>
      </c>
      <c r="F27" s="50">
        <v>192</v>
      </c>
      <c r="G27" s="50">
        <v>4787069</v>
      </c>
      <c r="H27" s="50">
        <v>195</v>
      </c>
      <c r="I27" s="51">
        <v>4898539</v>
      </c>
      <c r="J27" s="35">
        <f>L27+N27</f>
        <v>271</v>
      </c>
      <c r="K27" s="25">
        <f>M27+O27</f>
        <v>6101270</v>
      </c>
      <c r="L27" s="25">
        <v>73</v>
      </c>
      <c r="M27" s="25">
        <v>1768161</v>
      </c>
      <c r="N27" s="25">
        <v>198</v>
      </c>
      <c r="O27" s="36">
        <v>4333109</v>
      </c>
      <c r="P27" s="49">
        <f>R27+T27</f>
        <v>509</v>
      </c>
      <c r="Q27" s="50">
        <f>S27+U27</f>
        <v>10802899</v>
      </c>
      <c r="R27" s="50">
        <v>204</v>
      </c>
      <c r="S27" s="50">
        <v>4476335</v>
      </c>
      <c r="T27" s="50">
        <v>305</v>
      </c>
      <c r="U27" s="51">
        <v>6326564</v>
      </c>
      <c r="V27" s="35">
        <f>X27+Z27</f>
        <v>423</v>
      </c>
      <c r="W27" s="25">
        <f>Y27+AA27</f>
        <v>8912218</v>
      </c>
      <c r="X27" s="25">
        <v>145</v>
      </c>
      <c r="Y27" s="25">
        <v>3123763</v>
      </c>
      <c r="Z27" s="25">
        <v>278</v>
      </c>
      <c r="AA27" s="36">
        <v>5788455</v>
      </c>
      <c r="AB27" s="41">
        <f>AD27+AF27</f>
        <v>346</v>
      </c>
      <c r="AC27" s="14">
        <f>AE27+AG27</f>
        <v>8149204</v>
      </c>
      <c r="AD27" s="14">
        <v>120</v>
      </c>
      <c r="AE27" s="14">
        <v>3013108</v>
      </c>
      <c r="AF27" s="14">
        <v>226</v>
      </c>
      <c r="AG27" s="15">
        <v>5136096</v>
      </c>
      <c r="AH27" s="35">
        <f>AJ27+AL27</f>
        <v>216</v>
      </c>
      <c r="AI27" s="25">
        <f>AK27+AM27</f>
        <v>5225527</v>
      </c>
      <c r="AJ27" s="25">
        <v>97</v>
      </c>
      <c r="AK27" s="25">
        <v>2508093</v>
      </c>
      <c r="AL27" s="25">
        <v>119</v>
      </c>
      <c r="AM27" s="36">
        <v>2717434</v>
      </c>
      <c r="AN27" s="41">
        <f>AP27+AR27</f>
        <v>201</v>
      </c>
      <c r="AO27" s="14">
        <f>AQ27+AS27</f>
        <v>4593639</v>
      </c>
      <c r="AP27" s="14">
        <v>68</v>
      </c>
      <c r="AQ27" s="14">
        <v>1691869</v>
      </c>
      <c r="AR27" s="14">
        <v>133</v>
      </c>
      <c r="AS27" s="15">
        <v>2901770</v>
      </c>
      <c r="AT27" s="35">
        <f>AV27+AX27</f>
        <v>155</v>
      </c>
      <c r="AU27" s="25">
        <f>AW27+AY27</f>
        <v>3627431</v>
      </c>
      <c r="AV27" s="25">
        <v>74</v>
      </c>
      <c r="AW27" s="25">
        <v>1926838</v>
      </c>
      <c r="AX27" s="25">
        <v>81</v>
      </c>
      <c r="AY27" s="36">
        <v>1700593</v>
      </c>
    </row>
    <row r="28" spans="1:51" ht="24.6" customHeight="1">
      <c r="A28" s="117"/>
      <c r="B28" s="119"/>
      <c r="C28" s="22" t="s">
        <v>86</v>
      </c>
      <c r="D28" s="49">
        <f>F28+H28</f>
        <v>62</v>
      </c>
      <c r="E28" s="50">
        <f>G28+I28</f>
        <v>1783192</v>
      </c>
      <c r="F28" s="50">
        <v>30</v>
      </c>
      <c r="G28" s="50">
        <v>835805</v>
      </c>
      <c r="H28" s="50">
        <v>32</v>
      </c>
      <c r="I28" s="51">
        <v>947387</v>
      </c>
      <c r="J28" s="35">
        <f>L28+N28</f>
        <v>54</v>
      </c>
      <c r="K28" s="25">
        <f>M28+O28</f>
        <v>1453804</v>
      </c>
      <c r="L28" s="25">
        <v>30</v>
      </c>
      <c r="M28" s="25">
        <v>767789</v>
      </c>
      <c r="N28" s="25">
        <v>24</v>
      </c>
      <c r="O28" s="36">
        <v>686015</v>
      </c>
      <c r="P28" s="49">
        <f>R28+T28</f>
        <v>63</v>
      </c>
      <c r="Q28" s="50">
        <f>S28+U28</f>
        <v>1630124</v>
      </c>
      <c r="R28" s="50">
        <v>32</v>
      </c>
      <c r="S28" s="50">
        <v>814940</v>
      </c>
      <c r="T28" s="50">
        <v>31</v>
      </c>
      <c r="U28" s="51">
        <v>815184</v>
      </c>
      <c r="V28" s="35">
        <f>X28+Z28</f>
        <v>84</v>
      </c>
      <c r="W28" s="25">
        <f>Y28+AA28</f>
        <v>1928184</v>
      </c>
      <c r="X28" s="25">
        <v>25</v>
      </c>
      <c r="Y28" s="25">
        <v>674560</v>
      </c>
      <c r="Z28" s="25">
        <v>59</v>
      </c>
      <c r="AA28" s="36">
        <v>1253624</v>
      </c>
      <c r="AB28" s="41">
        <f>AD28+AF28</f>
        <v>61</v>
      </c>
      <c r="AC28" s="14">
        <f>AE28+AG28</f>
        <v>1533241</v>
      </c>
      <c r="AD28" s="14">
        <v>18</v>
      </c>
      <c r="AE28" s="14">
        <v>498340</v>
      </c>
      <c r="AF28" s="14">
        <v>43</v>
      </c>
      <c r="AG28" s="15">
        <v>1034901</v>
      </c>
      <c r="AH28" s="35">
        <f>AJ28+AL28</f>
        <v>64</v>
      </c>
      <c r="AI28" s="25">
        <f>AK28+AM28</f>
        <v>1802451</v>
      </c>
      <c r="AJ28" s="25">
        <v>27</v>
      </c>
      <c r="AK28" s="25">
        <v>811650</v>
      </c>
      <c r="AL28" s="25">
        <v>37</v>
      </c>
      <c r="AM28" s="36">
        <v>990801</v>
      </c>
      <c r="AN28" s="41">
        <f>AP28+AR28</f>
        <v>69</v>
      </c>
      <c r="AO28" s="14">
        <f>AQ28+AS28</f>
        <v>1970006</v>
      </c>
      <c r="AP28" s="14">
        <v>10</v>
      </c>
      <c r="AQ28" s="14">
        <v>296673</v>
      </c>
      <c r="AR28" s="14">
        <v>59</v>
      </c>
      <c r="AS28" s="15">
        <v>1673333</v>
      </c>
      <c r="AT28" s="35">
        <f>AV28+AX28</f>
        <v>56</v>
      </c>
      <c r="AU28" s="25">
        <f>AW28+AY28</f>
        <v>1507483</v>
      </c>
      <c r="AV28" s="25">
        <v>8</v>
      </c>
      <c r="AW28" s="25">
        <v>226854</v>
      </c>
      <c r="AX28" s="25">
        <v>48</v>
      </c>
      <c r="AY28" s="36">
        <v>1280629</v>
      </c>
    </row>
    <row r="29" spans="1:51" ht="32.450000000000003" customHeight="1">
      <c r="A29" s="98" t="s">
        <v>88</v>
      </c>
      <c r="B29" s="100" t="s">
        <v>38</v>
      </c>
      <c r="C29" s="27" t="s">
        <v>3</v>
      </c>
      <c r="D29" s="46">
        <f t="shared" ref="D29:I29" si="21">SUM(D30:D39)</f>
        <v>392193</v>
      </c>
      <c r="E29" s="47">
        <f t="shared" si="21"/>
        <v>9868583606</v>
      </c>
      <c r="F29" s="47">
        <f t="shared" si="21"/>
        <v>172286</v>
      </c>
      <c r="G29" s="47">
        <f t="shared" si="21"/>
        <v>4658741393</v>
      </c>
      <c r="H29" s="47">
        <f t="shared" si="21"/>
        <v>219907</v>
      </c>
      <c r="I29" s="48">
        <f t="shared" si="21"/>
        <v>5209842213</v>
      </c>
      <c r="J29" s="33">
        <f t="shared" ref="J29:O29" si="22">SUM(J30:J39)</f>
        <v>330071</v>
      </c>
      <c r="K29" s="24">
        <f t="shared" si="22"/>
        <v>8120524450</v>
      </c>
      <c r="L29" s="24">
        <f t="shared" si="22"/>
        <v>141924</v>
      </c>
      <c r="M29" s="24">
        <f t="shared" si="22"/>
        <v>3763931111</v>
      </c>
      <c r="N29" s="24">
        <f t="shared" si="22"/>
        <v>188147</v>
      </c>
      <c r="O29" s="34">
        <f t="shared" si="22"/>
        <v>4356593339</v>
      </c>
      <c r="P29" s="46">
        <f t="shared" ref="P29:U29" si="23">SUM(P30:P39)</f>
        <v>415503</v>
      </c>
      <c r="Q29" s="47">
        <f t="shared" si="23"/>
        <v>9457957814</v>
      </c>
      <c r="R29" s="47">
        <f t="shared" si="23"/>
        <v>177159</v>
      </c>
      <c r="S29" s="47">
        <f t="shared" si="23"/>
        <v>4361355224</v>
      </c>
      <c r="T29" s="47">
        <f t="shared" si="23"/>
        <v>238344</v>
      </c>
      <c r="U29" s="48">
        <f t="shared" si="23"/>
        <v>5096602590</v>
      </c>
      <c r="V29" s="33">
        <f t="shared" ref="V29:AA29" si="24">SUM(V30:V39)</f>
        <v>508329</v>
      </c>
      <c r="W29" s="24">
        <f t="shared" si="24"/>
        <v>11551687643</v>
      </c>
      <c r="X29" s="24">
        <f t="shared" si="24"/>
        <v>222686</v>
      </c>
      <c r="Y29" s="24">
        <f t="shared" si="24"/>
        <v>5503502583</v>
      </c>
      <c r="Z29" s="24">
        <f t="shared" si="24"/>
        <v>285643</v>
      </c>
      <c r="AA29" s="34">
        <f t="shared" si="24"/>
        <v>6048185060</v>
      </c>
      <c r="AB29" s="40">
        <f t="shared" ref="AB29:AG29" si="25">SUM(AB30:AB39)</f>
        <v>393789</v>
      </c>
      <c r="AC29" s="12">
        <f t="shared" si="25"/>
        <v>9086005824</v>
      </c>
      <c r="AD29" s="12">
        <f t="shared" si="25"/>
        <v>179904</v>
      </c>
      <c r="AE29" s="12">
        <f t="shared" si="25"/>
        <v>4530638642</v>
      </c>
      <c r="AF29" s="12">
        <f t="shared" si="25"/>
        <v>213885</v>
      </c>
      <c r="AG29" s="13">
        <f t="shared" si="25"/>
        <v>4555367182</v>
      </c>
      <c r="AH29" s="33">
        <f t="shared" ref="AH29:AM29" si="26">SUM(AH30:AH39)</f>
        <v>357603</v>
      </c>
      <c r="AI29" s="24">
        <f t="shared" si="26"/>
        <v>8208105870</v>
      </c>
      <c r="AJ29" s="24">
        <f t="shared" si="26"/>
        <v>161711</v>
      </c>
      <c r="AK29" s="24">
        <f t="shared" si="26"/>
        <v>4053230803</v>
      </c>
      <c r="AL29" s="24">
        <f t="shared" si="26"/>
        <v>195892</v>
      </c>
      <c r="AM29" s="34">
        <f t="shared" si="26"/>
        <v>4154875067</v>
      </c>
      <c r="AN29" s="40">
        <f t="shared" ref="AN29:AS29" si="27">SUM(AN30:AN39)</f>
        <v>349338</v>
      </c>
      <c r="AO29" s="12">
        <f t="shared" si="27"/>
        <v>7955179654</v>
      </c>
      <c r="AP29" s="12">
        <f t="shared" si="27"/>
        <v>159589</v>
      </c>
      <c r="AQ29" s="12">
        <f t="shared" si="27"/>
        <v>3986575380</v>
      </c>
      <c r="AR29" s="12">
        <f t="shared" si="27"/>
        <v>189749</v>
      </c>
      <c r="AS29" s="13">
        <f t="shared" si="27"/>
        <v>3968604274</v>
      </c>
      <c r="AT29" s="33">
        <f t="shared" ref="AT29:AY29" si="28">SUM(AT30:AT39)</f>
        <v>324946</v>
      </c>
      <c r="AU29" s="24">
        <f t="shared" si="28"/>
        <v>7335277626</v>
      </c>
      <c r="AV29" s="24">
        <f t="shared" si="28"/>
        <v>149266</v>
      </c>
      <c r="AW29" s="24">
        <f t="shared" si="28"/>
        <v>3699403762</v>
      </c>
      <c r="AX29" s="24">
        <f t="shared" si="28"/>
        <v>175680</v>
      </c>
      <c r="AY29" s="34">
        <f t="shared" si="28"/>
        <v>3635873864</v>
      </c>
    </row>
    <row r="30" spans="1:51" ht="32.450000000000003" customHeight="1">
      <c r="A30" s="99"/>
      <c r="B30" s="101"/>
      <c r="C30" s="28" t="s">
        <v>11</v>
      </c>
      <c r="D30" s="49">
        <f t="shared" ref="D30:D37" si="29">F30+H30</f>
        <v>362</v>
      </c>
      <c r="E30" s="50">
        <f t="shared" ref="E30:E37" si="30">G30+I30</f>
        <v>5759604</v>
      </c>
      <c r="F30" s="50">
        <v>189</v>
      </c>
      <c r="G30" s="50">
        <v>3168306</v>
      </c>
      <c r="H30" s="50">
        <v>173</v>
      </c>
      <c r="I30" s="51">
        <v>2591298</v>
      </c>
      <c r="J30" s="35">
        <f t="shared" ref="J30:J37" si="31">L30+N30</f>
        <v>361</v>
      </c>
      <c r="K30" s="25">
        <f t="shared" ref="K30:K37" si="32">M30+O30</f>
        <v>5084245</v>
      </c>
      <c r="L30" s="25">
        <v>188</v>
      </c>
      <c r="M30" s="25">
        <v>2852596</v>
      </c>
      <c r="N30" s="25">
        <v>173</v>
      </c>
      <c r="O30" s="36">
        <v>2231649</v>
      </c>
      <c r="P30" s="49">
        <f t="shared" ref="P30:P37" si="33">R30+T30</f>
        <v>492</v>
      </c>
      <c r="Q30" s="50">
        <f t="shared" ref="Q30:Q37" si="34">S30+U30</f>
        <v>6577250</v>
      </c>
      <c r="R30" s="50">
        <v>229</v>
      </c>
      <c r="S30" s="50">
        <v>3305869</v>
      </c>
      <c r="T30" s="50">
        <v>263</v>
      </c>
      <c r="U30" s="51">
        <v>3271381</v>
      </c>
      <c r="V30" s="35">
        <f t="shared" ref="V30:V37" si="35">X30+Z30</f>
        <v>646</v>
      </c>
      <c r="W30" s="25">
        <f t="shared" ref="W30:W37" si="36">Y30+AA30</f>
        <v>8623646</v>
      </c>
      <c r="X30" s="25">
        <v>321</v>
      </c>
      <c r="Y30" s="25">
        <v>4670130</v>
      </c>
      <c r="Z30" s="25">
        <v>325</v>
      </c>
      <c r="AA30" s="36">
        <v>3953516</v>
      </c>
      <c r="AB30" s="41">
        <f t="shared" ref="AB30:AB37" si="37">AD30+AF30</f>
        <v>466</v>
      </c>
      <c r="AC30" s="14">
        <f t="shared" ref="AC30:AC37" si="38">AE30+AG30</f>
        <v>6629116</v>
      </c>
      <c r="AD30" s="14">
        <v>263</v>
      </c>
      <c r="AE30" s="14">
        <v>3865451</v>
      </c>
      <c r="AF30" s="14">
        <v>203</v>
      </c>
      <c r="AG30" s="15">
        <v>2763665</v>
      </c>
      <c r="AH30" s="35">
        <f t="shared" ref="AH30:AH37" si="39">AJ30+AL30</f>
        <v>385</v>
      </c>
      <c r="AI30" s="25">
        <f t="shared" ref="AI30:AI37" si="40">AK30+AM30</f>
        <v>5381671</v>
      </c>
      <c r="AJ30" s="25">
        <v>179</v>
      </c>
      <c r="AK30" s="25">
        <v>2669364</v>
      </c>
      <c r="AL30" s="25">
        <v>206</v>
      </c>
      <c r="AM30" s="36">
        <v>2712307</v>
      </c>
      <c r="AN30" s="41">
        <f t="shared" ref="AN30:AN37" si="41">AP30+AR30</f>
        <v>351</v>
      </c>
      <c r="AO30" s="14">
        <f t="shared" ref="AO30:AO37" si="42">AQ30+AS30</f>
        <v>4507501</v>
      </c>
      <c r="AP30" s="14">
        <v>149</v>
      </c>
      <c r="AQ30" s="14">
        <v>1917283</v>
      </c>
      <c r="AR30" s="14">
        <v>202</v>
      </c>
      <c r="AS30" s="15">
        <v>2590218</v>
      </c>
      <c r="AT30" s="35">
        <f t="shared" ref="AT30:AU37" si="43">AV30+AX30</f>
        <v>344</v>
      </c>
      <c r="AU30" s="25">
        <f t="shared" si="43"/>
        <v>4366009</v>
      </c>
      <c r="AV30" s="25">
        <v>118</v>
      </c>
      <c r="AW30" s="25">
        <v>1436489</v>
      </c>
      <c r="AX30" s="25">
        <v>226</v>
      </c>
      <c r="AY30" s="36">
        <v>2929520</v>
      </c>
    </row>
    <row r="31" spans="1:51" ht="32.450000000000003" customHeight="1">
      <c r="A31" s="99"/>
      <c r="B31" s="101"/>
      <c r="C31" s="28" t="s">
        <v>12</v>
      </c>
      <c r="D31" s="49">
        <f t="shared" si="29"/>
        <v>12949</v>
      </c>
      <c r="E31" s="50">
        <f t="shared" si="30"/>
        <v>243622581</v>
      </c>
      <c r="F31" s="50">
        <v>5048</v>
      </c>
      <c r="G31" s="50">
        <v>96348441</v>
      </c>
      <c r="H31" s="50">
        <v>7901</v>
      </c>
      <c r="I31" s="51">
        <v>147274140</v>
      </c>
      <c r="J31" s="35">
        <f t="shared" si="31"/>
        <v>11448</v>
      </c>
      <c r="K31" s="25">
        <f t="shared" si="32"/>
        <v>204037674</v>
      </c>
      <c r="L31" s="25">
        <v>4419</v>
      </c>
      <c r="M31" s="25">
        <v>80174870</v>
      </c>
      <c r="N31" s="25">
        <v>7029</v>
      </c>
      <c r="O31" s="36">
        <v>123862804</v>
      </c>
      <c r="P31" s="49">
        <f t="shared" si="33"/>
        <v>16854</v>
      </c>
      <c r="Q31" s="50">
        <f t="shared" si="34"/>
        <v>280501934</v>
      </c>
      <c r="R31" s="50">
        <v>6345</v>
      </c>
      <c r="S31" s="50">
        <v>108054830</v>
      </c>
      <c r="T31" s="50">
        <v>10509</v>
      </c>
      <c r="U31" s="51">
        <v>172447104</v>
      </c>
      <c r="V31" s="35">
        <f t="shared" si="35"/>
        <v>20208</v>
      </c>
      <c r="W31" s="25">
        <f t="shared" si="36"/>
        <v>333593357</v>
      </c>
      <c r="X31" s="25">
        <v>7839</v>
      </c>
      <c r="Y31" s="25">
        <v>132174064</v>
      </c>
      <c r="Z31" s="25">
        <v>12369</v>
      </c>
      <c r="AA31" s="36">
        <v>201419293</v>
      </c>
      <c r="AB31" s="41">
        <f t="shared" si="37"/>
        <v>13163</v>
      </c>
      <c r="AC31" s="14">
        <f t="shared" si="38"/>
        <v>217045466</v>
      </c>
      <c r="AD31" s="14">
        <v>5456</v>
      </c>
      <c r="AE31" s="14">
        <v>92466083</v>
      </c>
      <c r="AF31" s="14">
        <v>7707</v>
      </c>
      <c r="AG31" s="15">
        <v>124579383</v>
      </c>
      <c r="AH31" s="35">
        <f t="shared" si="39"/>
        <v>10927</v>
      </c>
      <c r="AI31" s="25">
        <f t="shared" si="40"/>
        <v>176108063</v>
      </c>
      <c r="AJ31" s="25">
        <v>4018</v>
      </c>
      <c r="AK31" s="25">
        <v>66756783</v>
      </c>
      <c r="AL31" s="25">
        <v>6909</v>
      </c>
      <c r="AM31" s="36">
        <v>109351280</v>
      </c>
      <c r="AN31" s="41">
        <f t="shared" si="41"/>
        <v>10061</v>
      </c>
      <c r="AO31" s="14">
        <f t="shared" si="42"/>
        <v>158722704</v>
      </c>
      <c r="AP31" s="14">
        <v>3137</v>
      </c>
      <c r="AQ31" s="14">
        <v>49754718</v>
      </c>
      <c r="AR31" s="14">
        <v>6924</v>
      </c>
      <c r="AS31" s="15">
        <v>108967986</v>
      </c>
      <c r="AT31" s="35">
        <f t="shared" si="43"/>
        <v>8694</v>
      </c>
      <c r="AU31" s="25">
        <f t="shared" si="43"/>
        <v>136010380</v>
      </c>
      <c r="AV31" s="25">
        <v>2756</v>
      </c>
      <c r="AW31" s="25">
        <v>43536448</v>
      </c>
      <c r="AX31" s="25">
        <v>5938</v>
      </c>
      <c r="AY31" s="36">
        <v>92473932</v>
      </c>
    </row>
    <row r="32" spans="1:51" ht="32.450000000000003" customHeight="1">
      <c r="A32" s="99"/>
      <c r="B32" s="101"/>
      <c r="C32" s="28" t="s">
        <v>13</v>
      </c>
      <c r="D32" s="49">
        <f t="shared" si="29"/>
        <v>43872</v>
      </c>
      <c r="E32" s="50">
        <f t="shared" si="30"/>
        <v>969468318</v>
      </c>
      <c r="F32" s="50">
        <v>18461</v>
      </c>
      <c r="G32" s="50">
        <v>421139539</v>
      </c>
      <c r="H32" s="50">
        <v>25411</v>
      </c>
      <c r="I32" s="51">
        <v>548328779</v>
      </c>
      <c r="J32" s="35">
        <f t="shared" si="31"/>
        <v>37150</v>
      </c>
      <c r="K32" s="25">
        <f t="shared" si="32"/>
        <v>779549977</v>
      </c>
      <c r="L32" s="25">
        <v>14842</v>
      </c>
      <c r="M32" s="25">
        <v>318984284</v>
      </c>
      <c r="N32" s="25">
        <v>22308</v>
      </c>
      <c r="O32" s="36">
        <v>460565693</v>
      </c>
      <c r="P32" s="49">
        <f t="shared" si="33"/>
        <v>49322</v>
      </c>
      <c r="Q32" s="50">
        <f t="shared" si="34"/>
        <v>949600241</v>
      </c>
      <c r="R32" s="50">
        <v>19633</v>
      </c>
      <c r="S32" s="50">
        <v>390245298</v>
      </c>
      <c r="T32" s="50">
        <v>29689</v>
      </c>
      <c r="U32" s="51">
        <v>559354943</v>
      </c>
      <c r="V32" s="35">
        <f t="shared" si="35"/>
        <v>60233</v>
      </c>
      <c r="W32" s="25">
        <f t="shared" si="36"/>
        <v>1156307116</v>
      </c>
      <c r="X32" s="25">
        <v>24627</v>
      </c>
      <c r="Y32" s="25">
        <v>487691668</v>
      </c>
      <c r="Z32" s="25">
        <v>35606</v>
      </c>
      <c r="AA32" s="36">
        <v>668615448</v>
      </c>
      <c r="AB32" s="41">
        <f t="shared" si="37"/>
        <v>41692</v>
      </c>
      <c r="AC32" s="14">
        <f t="shared" si="38"/>
        <v>801384472</v>
      </c>
      <c r="AD32" s="14">
        <v>16958</v>
      </c>
      <c r="AE32" s="14">
        <v>336594605</v>
      </c>
      <c r="AF32" s="14">
        <v>24734</v>
      </c>
      <c r="AG32" s="15">
        <v>464789867</v>
      </c>
      <c r="AH32" s="35">
        <f t="shared" si="39"/>
        <v>39455</v>
      </c>
      <c r="AI32" s="25">
        <f t="shared" si="40"/>
        <v>748432644</v>
      </c>
      <c r="AJ32" s="25">
        <v>16229</v>
      </c>
      <c r="AK32" s="25">
        <v>316838947</v>
      </c>
      <c r="AL32" s="25">
        <v>23226</v>
      </c>
      <c r="AM32" s="36">
        <v>431593697</v>
      </c>
      <c r="AN32" s="41">
        <f t="shared" si="41"/>
        <v>38306</v>
      </c>
      <c r="AO32" s="14">
        <f t="shared" si="42"/>
        <v>717049986</v>
      </c>
      <c r="AP32" s="14">
        <v>14989</v>
      </c>
      <c r="AQ32" s="14">
        <v>288381457</v>
      </c>
      <c r="AR32" s="14">
        <v>23317</v>
      </c>
      <c r="AS32" s="15">
        <v>428668529</v>
      </c>
      <c r="AT32" s="35">
        <f t="shared" si="43"/>
        <v>34512</v>
      </c>
      <c r="AU32" s="25">
        <f t="shared" si="43"/>
        <v>636259026</v>
      </c>
      <c r="AV32" s="25">
        <v>13448</v>
      </c>
      <c r="AW32" s="25">
        <v>259144505</v>
      </c>
      <c r="AX32" s="25">
        <v>21064</v>
      </c>
      <c r="AY32" s="36">
        <v>377114521</v>
      </c>
    </row>
    <row r="33" spans="1:51" ht="32.450000000000003" customHeight="1">
      <c r="A33" s="99"/>
      <c r="B33" s="101"/>
      <c r="C33" s="28" t="s">
        <v>14</v>
      </c>
      <c r="D33" s="49">
        <f t="shared" si="29"/>
        <v>49660</v>
      </c>
      <c r="E33" s="50">
        <f t="shared" si="30"/>
        <v>1217432595</v>
      </c>
      <c r="F33" s="50">
        <v>21645</v>
      </c>
      <c r="G33" s="50">
        <v>551917700</v>
      </c>
      <c r="H33" s="50">
        <v>28015</v>
      </c>
      <c r="I33" s="51">
        <v>665514895</v>
      </c>
      <c r="J33" s="35">
        <f t="shared" si="31"/>
        <v>40384</v>
      </c>
      <c r="K33" s="25">
        <f t="shared" si="32"/>
        <v>949415334</v>
      </c>
      <c r="L33" s="25">
        <v>16622</v>
      </c>
      <c r="M33" s="25">
        <v>403872612</v>
      </c>
      <c r="N33" s="25">
        <v>23762</v>
      </c>
      <c r="O33" s="36">
        <v>545542722</v>
      </c>
      <c r="P33" s="49">
        <f t="shared" si="33"/>
        <v>51870</v>
      </c>
      <c r="Q33" s="50">
        <f t="shared" si="34"/>
        <v>1108839724</v>
      </c>
      <c r="R33" s="50">
        <v>21338</v>
      </c>
      <c r="S33" s="50">
        <v>471170621</v>
      </c>
      <c r="T33" s="50">
        <v>30532</v>
      </c>
      <c r="U33" s="51">
        <v>637669103</v>
      </c>
      <c r="V33" s="35">
        <f t="shared" si="35"/>
        <v>64693</v>
      </c>
      <c r="W33" s="25">
        <f t="shared" si="36"/>
        <v>1382246998</v>
      </c>
      <c r="X33" s="25">
        <v>27046</v>
      </c>
      <c r="Y33" s="25">
        <v>600238758</v>
      </c>
      <c r="Z33" s="25">
        <v>37647</v>
      </c>
      <c r="AA33" s="36">
        <v>782008240</v>
      </c>
      <c r="AB33" s="41">
        <f t="shared" si="37"/>
        <v>52182</v>
      </c>
      <c r="AC33" s="14">
        <f t="shared" si="38"/>
        <v>1135326401</v>
      </c>
      <c r="AD33" s="14">
        <v>22205</v>
      </c>
      <c r="AE33" s="14">
        <v>505476452</v>
      </c>
      <c r="AF33" s="14">
        <v>29977</v>
      </c>
      <c r="AG33" s="15">
        <v>629849949</v>
      </c>
      <c r="AH33" s="35">
        <f t="shared" si="39"/>
        <v>49200</v>
      </c>
      <c r="AI33" s="25">
        <f t="shared" si="40"/>
        <v>1060013863</v>
      </c>
      <c r="AJ33" s="25">
        <v>20930</v>
      </c>
      <c r="AK33" s="25">
        <v>472384928</v>
      </c>
      <c r="AL33" s="25">
        <v>28270</v>
      </c>
      <c r="AM33" s="36">
        <v>587628935</v>
      </c>
      <c r="AN33" s="41">
        <f t="shared" si="41"/>
        <v>51896</v>
      </c>
      <c r="AO33" s="14">
        <f t="shared" si="42"/>
        <v>1099814049</v>
      </c>
      <c r="AP33" s="14">
        <v>21831</v>
      </c>
      <c r="AQ33" s="14">
        <v>483276080</v>
      </c>
      <c r="AR33" s="14">
        <v>30065</v>
      </c>
      <c r="AS33" s="15">
        <v>616537969</v>
      </c>
      <c r="AT33" s="35">
        <f t="shared" si="43"/>
        <v>52374</v>
      </c>
      <c r="AU33" s="25">
        <f t="shared" si="43"/>
        <v>1109766750</v>
      </c>
      <c r="AV33" s="25">
        <v>22276</v>
      </c>
      <c r="AW33" s="25">
        <v>495659565</v>
      </c>
      <c r="AX33" s="25">
        <v>30098</v>
      </c>
      <c r="AY33" s="36">
        <v>614107185</v>
      </c>
    </row>
    <row r="34" spans="1:51" ht="32.450000000000003" customHeight="1">
      <c r="A34" s="99"/>
      <c r="B34" s="101"/>
      <c r="C34" s="28" t="s">
        <v>15</v>
      </c>
      <c r="D34" s="49">
        <f t="shared" si="29"/>
        <v>48806</v>
      </c>
      <c r="E34" s="50">
        <f t="shared" si="30"/>
        <v>1268162147</v>
      </c>
      <c r="F34" s="50">
        <v>21277</v>
      </c>
      <c r="G34" s="50">
        <v>580967974</v>
      </c>
      <c r="H34" s="50">
        <v>27529</v>
      </c>
      <c r="I34" s="51">
        <v>687194173</v>
      </c>
      <c r="J34" s="35">
        <f t="shared" si="31"/>
        <v>40995</v>
      </c>
      <c r="K34" s="25">
        <f t="shared" si="32"/>
        <v>1035761087</v>
      </c>
      <c r="L34" s="25">
        <v>17475</v>
      </c>
      <c r="M34" s="25">
        <v>465527900</v>
      </c>
      <c r="N34" s="25">
        <v>23520</v>
      </c>
      <c r="O34" s="36">
        <v>570233187</v>
      </c>
      <c r="P34" s="49">
        <f t="shared" si="33"/>
        <v>56083</v>
      </c>
      <c r="Q34" s="50">
        <f t="shared" si="34"/>
        <v>1308557470</v>
      </c>
      <c r="R34" s="50">
        <v>23766</v>
      </c>
      <c r="S34" s="50">
        <v>585619902</v>
      </c>
      <c r="T34" s="50">
        <v>32317</v>
      </c>
      <c r="U34" s="51">
        <v>722937568</v>
      </c>
      <c r="V34" s="35">
        <f t="shared" si="35"/>
        <v>74982</v>
      </c>
      <c r="W34" s="25">
        <f t="shared" si="36"/>
        <v>1755765449</v>
      </c>
      <c r="X34" s="25">
        <v>32665</v>
      </c>
      <c r="Y34" s="25">
        <v>812317848</v>
      </c>
      <c r="Z34" s="25">
        <v>42317</v>
      </c>
      <c r="AA34" s="36">
        <v>943447601</v>
      </c>
      <c r="AB34" s="41">
        <f t="shared" si="37"/>
        <v>63229</v>
      </c>
      <c r="AC34" s="14">
        <f t="shared" si="38"/>
        <v>1505712465</v>
      </c>
      <c r="AD34" s="14">
        <v>29077</v>
      </c>
      <c r="AE34" s="14">
        <v>735803118</v>
      </c>
      <c r="AF34" s="14">
        <v>34152</v>
      </c>
      <c r="AG34" s="15">
        <v>769909347</v>
      </c>
      <c r="AH34" s="35">
        <f t="shared" si="39"/>
        <v>57685</v>
      </c>
      <c r="AI34" s="25">
        <f t="shared" si="40"/>
        <v>1365334667</v>
      </c>
      <c r="AJ34" s="25">
        <v>25243</v>
      </c>
      <c r="AK34" s="25">
        <v>635357493</v>
      </c>
      <c r="AL34" s="25">
        <v>32442</v>
      </c>
      <c r="AM34" s="36">
        <v>729977174</v>
      </c>
      <c r="AN34" s="41">
        <f t="shared" si="41"/>
        <v>57111</v>
      </c>
      <c r="AO34" s="14">
        <f t="shared" si="42"/>
        <v>1334249322</v>
      </c>
      <c r="AP34" s="14">
        <v>25782</v>
      </c>
      <c r="AQ34" s="14">
        <v>644610870</v>
      </c>
      <c r="AR34" s="14">
        <v>31329</v>
      </c>
      <c r="AS34" s="15">
        <v>689638452</v>
      </c>
      <c r="AT34" s="35">
        <f t="shared" si="43"/>
        <v>56302</v>
      </c>
      <c r="AU34" s="25">
        <f t="shared" si="43"/>
        <v>1321312456</v>
      </c>
      <c r="AV34" s="25">
        <v>25806</v>
      </c>
      <c r="AW34" s="25">
        <v>648165657</v>
      </c>
      <c r="AX34" s="25">
        <v>30496</v>
      </c>
      <c r="AY34" s="36">
        <v>673146799</v>
      </c>
    </row>
    <row r="35" spans="1:51" ht="32.450000000000003" customHeight="1">
      <c r="A35" s="99"/>
      <c r="B35" s="101"/>
      <c r="C35" s="28" t="s">
        <v>16</v>
      </c>
      <c r="D35" s="49">
        <f t="shared" si="29"/>
        <v>55773</v>
      </c>
      <c r="E35" s="50">
        <f t="shared" si="30"/>
        <v>1489775096</v>
      </c>
      <c r="F35" s="50">
        <v>24487</v>
      </c>
      <c r="G35" s="50">
        <v>703753241</v>
      </c>
      <c r="H35" s="50">
        <v>31286</v>
      </c>
      <c r="I35" s="51">
        <v>786021855</v>
      </c>
      <c r="J35" s="35">
        <f t="shared" si="31"/>
        <v>44004</v>
      </c>
      <c r="K35" s="25">
        <f t="shared" si="32"/>
        <v>1161837593</v>
      </c>
      <c r="L35" s="25">
        <v>19080</v>
      </c>
      <c r="M35" s="25">
        <v>544487616</v>
      </c>
      <c r="N35" s="25">
        <v>24924</v>
      </c>
      <c r="O35" s="36">
        <v>617349977</v>
      </c>
      <c r="P35" s="49">
        <f t="shared" si="33"/>
        <v>56056</v>
      </c>
      <c r="Q35" s="50">
        <f t="shared" si="34"/>
        <v>1372031678</v>
      </c>
      <c r="R35" s="50">
        <v>24438</v>
      </c>
      <c r="S35" s="50">
        <v>646676702</v>
      </c>
      <c r="T35" s="50">
        <v>31618</v>
      </c>
      <c r="U35" s="51">
        <v>725354976</v>
      </c>
      <c r="V35" s="35">
        <f t="shared" si="35"/>
        <v>72130</v>
      </c>
      <c r="W35" s="25">
        <f t="shared" si="36"/>
        <v>1769418989</v>
      </c>
      <c r="X35" s="25">
        <v>32123</v>
      </c>
      <c r="Y35" s="25">
        <v>859308697</v>
      </c>
      <c r="Z35" s="25">
        <v>40007</v>
      </c>
      <c r="AA35" s="36">
        <v>910110292</v>
      </c>
      <c r="AB35" s="41">
        <f t="shared" si="37"/>
        <v>57004</v>
      </c>
      <c r="AC35" s="14">
        <f t="shared" si="38"/>
        <v>1425365262</v>
      </c>
      <c r="AD35" s="14">
        <v>26468</v>
      </c>
      <c r="AE35" s="14">
        <v>725970665</v>
      </c>
      <c r="AF35" s="14">
        <v>30536</v>
      </c>
      <c r="AG35" s="15">
        <v>699394597</v>
      </c>
      <c r="AH35" s="35">
        <f t="shared" si="39"/>
        <v>50705</v>
      </c>
      <c r="AI35" s="25">
        <f t="shared" si="40"/>
        <v>1261388080</v>
      </c>
      <c r="AJ35" s="25">
        <v>23274</v>
      </c>
      <c r="AK35" s="25">
        <v>635305662</v>
      </c>
      <c r="AL35" s="25">
        <v>27431</v>
      </c>
      <c r="AM35" s="36">
        <v>626082418</v>
      </c>
      <c r="AN35" s="41">
        <f t="shared" si="41"/>
        <v>48899</v>
      </c>
      <c r="AO35" s="14">
        <f t="shared" si="42"/>
        <v>1213342929</v>
      </c>
      <c r="AP35" s="14">
        <v>22786</v>
      </c>
      <c r="AQ35" s="14">
        <v>625382721</v>
      </c>
      <c r="AR35" s="14">
        <v>26113</v>
      </c>
      <c r="AS35" s="15">
        <v>587960208</v>
      </c>
      <c r="AT35" s="35">
        <f t="shared" si="43"/>
        <v>45911</v>
      </c>
      <c r="AU35" s="25">
        <f t="shared" si="43"/>
        <v>1129575503</v>
      </c>
      <c r="AV35" s="25">
        <v>21931</v>
      </c>
      <c r="AW35" s="25">
        <v>595000546</v>
      </c>
      <c r="AX35" s="25">
        <v>23980</v>
      </c>
      <c r="AY35" s="36">
        <v>534574957</v>
      </c>
    </row>
    <row r="36" spans="1:51" ht="32.450000000000003" customHeight="1">
      <c r="A36" s="99"/>
      <c r="B36" s="101"/>
      <c r="C36" s="28" t="s">
        <v>17</v>
      </c>
      <c r="D36" s="49">
        <f t="shared" si="29"/>
        <v>68232</v>
      </c>
      <c r="E36" s="50">
        <f t="shared" si="30"/>
        <v>1818899132</v>
      </c>
      <c r="F36" s="50">
        <v>29428</v>
      </c>
      <c r="G36" s="50">
        <v>867301772</v>
      </c>
      <c r="H36" s="50">
        <v>38804</v>
      </c>
      <c r="I36" s="51">
        <v>951597360</v>
      </c>
      <c r="J36" s="35">
        <f t="shared" si="31"/>
        <v>58308</v>
      </c>
      <c r="K36" s="25">
        <f t="shared" si="32"/>
        <v>1535570577</v>
      </c>
      <c r="L36" s="25">
        <v>25131</v>
      </c>
      <c r="M36" s="25">
        <v>732951295</v>
      </c>
      <c r="N36" s="25">
        <v>33177</v>
      </c>
      <c r="O36" s="36">
        <v>802619282</v>
      </c>
      <c r="P36" s="49">
        <f t="shared" si="33"/>
        <v>70512</v>
      </c>
      <c r="Q36" s="50">
        <f t="shared" si="34"/>
        <v>1732568147</v>
      </c>
      <c r="R36" s="50">
        <v>29953</v>
      </c>
      <c r="S36" s="50">
        <v>819203784</v>
      </c>
      <c r="T36" s="50">
        <v>40559</v>
      </c>
      <c r="U36" s="51">
        <v>913364363</v>
      </c>
      <c r="V36" s="35">
        <f t="shared" si="35"/>
        <v>84252</v>
      </c>
      <c r="W36" s="25">
        <f t="shared" si="36"/>
        <v>2070332483</v>
      </c>
      <c r="X36" s="25">
        <v>37100</v>
      </c>
      <c r="Y36" s="25">
        <v>1023239215</v>
      </c>
      <c r="Z36" s="25">
        <v>47152</v>
      </c>
      <c r="AA36" s="36">
        <v>1047093268</v>
      </c>
      <c r="AB36" s="41">
        <f t="shared" si="37"/>
        <v>67413</v>
      </c>
      <c r="AC36" s="14">
        <f t="shared" si="38"/>
        <v>1661879325</v>
      </c>
      <c r="AD36" s="14">
        <v>30396</v>
      </c>
      <c r="AE36" s="14">
        <v>846985363</v>
      </c>
      <c r="AF36" s="14">
        <v>37017</v>
      </c>
      <c r="AG36" s="15">
        <v>814893962</v>
      </c>
      <c r="AH36" s="35">
        <f t="shared" si="39"/>
        <v>62307</v>
      </c>
      <c r="AI36" s="25">
        <f t="shared" si="40"/>
        <v>1535423288</v>
      </c>
      <c r="AJ36" s="25">
        <v>28061</v>
      </c>
      <c r="AK36" s="25">
        <v>780019400</v>
      </c>
      <c r="AL36" s="25">
        <v>34246</v>
      </c>
      <c r="AM36" s="36">
        <v>755403888</v>
      </c>
      <c r="AN36" s="41">
        <f t="shared" si="41"/>
        <v>61016</v>
      </c>
      <c r="AO36" s="14">
        <f t="shared" si="42"/>
        <v>1500928126</v>
      </c>
      <c r="AP36" s="14">
        <v>28486</v>
      </c>
      <c r="AQ36" s="14">
        <v>788598403</v>
      </c>
      <c r="AR36" s="14">
        <v>32530</v>
      </c>
      <c r="AS36" s="15">
        <v>712329723</v>
      </c>
      <c r="AT36" s="35">
        <f t="shared" si="43"/>
        <v>56089</v>
      </c>
      <c r="AU36" s="25">
        <f t="shared" si="43"/>
        <v>1358339105</v>
      </c>
      <c r="AV36" s="25">
        <v>26226</v>
      </c>
      <c r="AW36" s="25">
        <v>714564774</v>
      </c>
      <c r="AX36" s="25">
        <v>29863</v>
      </c>
      <c r="AY36" s="36">
        <v>643774331</v>
      </c>
    </row>
    <row r="37" spans="1:51" ht="32.450000000000003" customHeight="1">
      <c r="A37" s="99"/>
      <c r="B37" s="101"/>
      <c r="C37" s="28" t="s">
        <v>18</v>
      </c>
      <c r="D37" s="49">
        <f t="shared" si="29"/>
        <v>56440</v>
      </c>
      <c r="E37" s="50">
        <f t="shared" si="30"/>
        <v>1457285404</v>
      </c>
      <c r="F37" s="50">
        <v>24619</v>
      </c>
      <c r="G37" s="50">
        <v>703544234</v>
      </c>
      <c r="H37" s="50">
        <v>31821</v>
      </c>
      <c r="I37" s="51">
        <v>753741170</v>
      </c>
      <c r="J37" s="35">
        <f t="shared" si="31"/>
        <v>49925</v>
      </c>
      <c r="K37" s="25">
        <f t="shared" si="32"/>
        <v>1271472562</v>
      </c>
      <c r="L37" s="25">
        <v>21348</v>
      </c>
      <c r="M37" s="25">
        <v>601892698</v>
      </c>
      <c r="N37" s="25">
        <v>28577</v>
      </c>
      <c r="O37" s="36">
        <v>669579864</v>
      </c>
      <c r="P37" s="49">
        <f t="shared" si="33"/>
        <v>60151</v>
      </c>
      <c r="Q37" s="50">
        <f t="shared" si="34"/>
        <v>1431044493</v>
      </c>
      <c r="R37" s="50">
        <v>25672</v>
      </c>
      <c r="S37" s="50">
        <v>681420663</v>
      </c>
      <c r="T37" s="50">
        <v>34479</v>
      </c>
      <c r="U37" s="51">
        <v>749623830</v>
      </c>
      <c r="V37" s="35">
        <f t="shared" si="35"/>
        <v>71029</v>
      </c>
      <c r="W37" s="25">
        <f t="shared" si="36"/>
        <v>1674631090</v>
      </c>
      <c r="X37" s="25">
        <v>31675</v>
      </c>
      <c r="Y37" s="25">
        <v>837290841</v>
      </c>
      <c r="Z37" s="25">
        <v>39354</v>
      </c>
      <c r="AA37" s="36">
        <v>837340249</v>
      </c>
      <c r="AB37" s="41">
        <f t="shared" si="37"/>
        <v>55757</v>
      </c>
      <c r="AC37" s="14">
        <f t="shared" si="38"/>
        <v>1329461954</v>
      </c>
      <c r="AD37" s="14">
        <v>26729</v>
      </c>
      <c r="AE37" s="14">
        <v>711187562</v>
      </c>
      <c r="AF37" s="14">
        <v>29028</v>
      </c>
      <c r="AG37" s="15">
        <v>618274392</v>
      </c>
      <c r="AH37" s="35">
        <f t="shared" si="39"/>
        <v>50016</v>
      </c>
      <c r="AI37" s="25">
        <f t="shared" si="40"/>
        <v>1191791197</v>
      </c>
      <c r="AJ37" s="25">
        <v>24496</v>
      </c>
      <c r="AK37" s="25">
        <v>652114199</v>
      </c>
      <c r="AL37" s="25">
        <v>25520</v>
      </c>
      <c r="AM37" s="36">
        <v>539676998</v>
      </c>
      <c r="AN37" s="41">
        <f t="shared" si="41"/>
        <v>48778</v>
      </c>
      <c r="AO37" s="14">
        <f t="shared" si="42"/>
        <v>1157518478</v>
      </c>
      <c r="AP37" s="14">
        <v>24393</v>
      </c>
      <c r="AQ37" s="14">
        <v>646559918</v>
      </c>
      <c r="AR37" s="14">
        <v>24385</v>
      </c>
      <c r="AS37" s="15">
        <v>510958560</v>
      </c>
      <c r="AT37" s="35">
        <f t="shared" si="43"/>
        <v>43294</v>
      </c>
      <c r="AU37" s="25">
        <f t="shared" si="43"/>
        <v>1006628194</v>
      </c>
      <c r="AV37" s="25">
        <v>21499</v>
      </c>
      <c r="AW37" s="25">
        <v>560910066</v>
      </c>
      <c r="AX37" s="25">
        <v>21795</v>
      </c>
      <c r="AY37" s="36">
        <v>445718128</v>
      </c>
    </row>
    <row r="38" spans="1:51" ht="32.450000000000003" customHeight="1">
      <c r="A38" s="99"/>
      <c r="B38" s="101"/>
      <c r="C38" s="28" t="s">
        <v>19</v>
      </c>
      <c r="D38" s="49">
        <f>F38+H38</f>
        <v>41479</v>
      </c>
      <c r="E38" s="50">
        <f>G38+I38</f>
        <v>1036316733</v>
      </c>
      <c r="F38" s="50">
        <v>19767</v>
      </c>
      <c r="G38" s="50">
        <v>534513503</v>
      </c>
      <c r="H38" s="50">
        <v>21712</v>
      </c>
      <c r="I38" s="51">
        <v>501803230</v>
      </c>
      <c r="J38" s="35">
        <f>L38+N38</f>
        <v>36669</v>
      </c>
      <c r="K38" s="25">
        <f>M38+O38</f>
        <v>910967465</v>
      </c>
      <c r="L38" s="25">
        <v>17145</v>
      </c>
      <c r="M38" s="25">
        <v>463094680</v>
      </c>
      <c r="N38" s="25">
        <v>19524</v>
      </c>
      <c r="O38" s="36">
        <v>447872785</v>
      </c>
      <c r="P38" s="49">
        <f>R38+T38</f>
        <v>42709</v>
      </c>
      <c r="Q38" s="50">
        <f>S38+U38</f>
        <v>1001081102</v>
      </c>
      <c r="R38" s="50">
        <v>19891</v>
      </c>
      <c r="S38" s="50">
        <v>507247052</v>
      </c>
      <c r="T38" s="50">
        <v>22818</v>
      </c>
      <c r="U38" s="51">
        <v>493834050</v>
      </c>
      <c r="V38" s="35">
        <f>X38+Z38</f>
        <v>47957</v>
      </c>
      <c r="W38" s="25">
        <f>Y38+AA38</f>
        <v>1115925212</v>
      </c>
      <c r="X38" s="25">
        <v>22875</v>
      </c>
      <c r="Y38" s="25">
        <v>582586712</v>
      </c>
      <c r="Z38" s="25">
        <v>25082</v>
      </c>
      <c r="AA38" s="36">
        <v>533338500</v>
      </c>
      <c r="AB38" s="41">
        <f>AD38+AF38</f>
        <v>35649</v>
      </c>
      <c r="AC38" s="14">
        <f>AE38+AG38</f>
        <v>838453912</v>
      </c>
      <c r="AD38" s="14">
        <v>18262</v>
      </c>
      <c r="AE38" s="14">
        <v>471608798</v>
      </c>
      <c r="AF38" s="14">
        <v>17387</v>
      </c>
      <c r="AG38" s="15">
        <v>366845114</v>
      </c>
      <c r="AH38" s="35">
        <f>AJ38+AL38</f>
        <v>30786</v>
      </c>
      <c r="AI38" s="25">
        <f>AK38+AM38</f>
        <v>722874085</v>
      </c>
      <c r="AJ38" s="25">
        <v>15888</v>
      </c>
      <c r="AK38" s="25">
        <v>406741691</v>
      </c>
      <c r="AL38" s="25">
        <v>14898</v>
      </c>
      <c r="AM38" s="36">
        <v>316132394</v>
      </c>
      <c r="AN38" s="41">
        <f>AP38+AR38</f>
        <v>27440</v>
      </c>
      <c r="AO38" s="14">
        <f>AQ38+AS38</f>
        <v>643581298</v>
      </c>
      <c r="AP38" s="14">
        <v>14940</v>
      </c>
      <c r="AQ38" s="14">
        <v>380703581</v>
      </c>
      <c r="AR38" s="14">
        <v>12500</v>
      </c>
      <c r="AS38" s="15">
        <v>262877717</v>
      </c>
      <c r="AT38" s="35">
        <f>AV38+AX38</f>
        <v>23152</v>
      </c>
      <c r="AU38" s="25">
        <f>AW38+AY38</f>
        <v>536334129</v>
      </c>
      <c r="AV38" s="25">
        <v>12742</v>
      </c>
      <c r="AW38" s="25">
        <v>321250084</v>
      </c>
      <c r="AX38" s="25">
        <v>10410</v>
      </c>
      <c r="AY38" s="36">
        <v>215084045</v>
      </c>
    </row>
    <row r="39" spans="1:51" ht="32.450000000000003" customHeight="1">
      <c r="A39" s="99"/>
      <c r="B39" s="101"/>
      <c r="C39" s="28" t="s">
        <v>20</v>
      </c>
      <c r="D39" s="49">
        <f>F39+H39</f>
        <v>14620</v>
      </c>
      <c r="E39" s="50">
        <f>G39+I39</f>
        <v>361861996</v>
      </c>
      <c r="F39" s="50">
        <v>7365</v>
      </c>
      <c r="G39" s="50">
        <v>196086683</v>
      </c>
      <c r="H39" s="50">
        <v>7255</v>
      </c>
      <c r="I39" s="51">
        <v>165775313</v>
      </c>
      <c r="J39" s="35">
        <f>L39+N39</f>
        <v>10827</v>
      </c>
      <c r="K39" s="25">
        <f>M39+O39</f>
        <v>266827936</v>
      </c>
      <c r="L39" s="25">
        <v>5674</v>
      </c>
      <c r="M39" s="25">
        <v>150092560</v>
      </c>
      <c r="N39" s="25">
        <v>5153</v>
      </c>
      <c r="O39" s="36">
        <v>116735376</v>
      </c>
      <c r="P39" s="49">
        <f>R39+T39</f>
        <v>11454</v>
      </c>
      <c r="Q39" s="50">
        <f>S39+U39</f>
        <v>267155775</v>
      </c>
      <c r="R39" s="50">
        <v>5894</v>
      </c>
      <c r="S39" s="50">
        <v>148410503</v>
      </c>
      <c r="T39" s="50">
        <v>5560</v>
      </c>
      <c r="U39" s="51">
        <v>118745272</v>
      </c>
      <c r="V39" s="35">
        <f>X39+Z39</f>
        <v>12199</v>
      </c>
      <c r="W39" s="25">
        <f>Y39+AA39</f>
        <v>284843303</v>
      </c>
      <c r="X39" s="25">
        <v>6415</v>
      </c>
      <c r="Y39" s="25">
        <v>163984650</v>
      </c>
      <c r="Z39" s="25">
        <v>5784</v>
      </c>
      <c r="AA39" s="36">
        <v>120858653</v>
      </c>
      <c r="AB39" s="41">
        <f>AD39+AF39</f>
        <v>7234</v>
      </c>
      <c r="AC39" s="14">
        <f>AE39+AG39</f>
        <v>164747451</v>
      </c>
      <c r="AD39" s="14">
        <v>4090</v>
      </c>
      <c r="AE39" s="14">
        <v>100680545</v>
      </c>
      <c r="AF39" s="14">
        <v>3144</v>
      </c>
      <c r="AG39" s="15">
        <v>64066906</v>
      </c>
      <c r="AH39" s="35">
        <f>AJ39+AL39</f>
        <v>6137</v>
      </c>
      <c r="AI39" s="25">
        <f>AK39+AM39</f>
        <v>141358312</v>
      </c>
      <c r="AJ39" s="25">
        <v>3393</v>
      </c>
      <c r="AK39" s="25">
        <v>85042336</v>
      </c>
      <c r="AL39" s="25">
        <v>2744</v>
      </c>
      <c r="AM39" s="36">
        <v>56315976</v>
      </c>
      <c r="AN39" s="41">
        <f>AP39+AR39</f>
        <v>5480</v>
      </c>
      <c r="AO39" s="14">
        <f>AQ39+AS39</f>
        <v>125465261</v>
      </c>
      <c r="AP39" s="14">
        <v>3096</v>
      </c>
      <c r="AQ39" s="14">
        <v>77390349</v>
      </c>
      <c r="AR39" s="14">
        <v>2384</v>
      </c>
      <c r="AS39" s="15">
        <v>48074912</v>
      </c>
      <c r="AT39" s="35">
        <f>AV39+AX39</f>
        <v>4274</v>
      </c>
      <c r="AU39" s="25">
        <f>AW39+AY39</f>
        <v>96686074</v>
      </c>
      <c r="AV39" s="25">
        <v>2464</v>
      </c>
      <c r="AW39" s="25">
        <v>59735628</v>
      </c>
      <c r="AX39" s="25">
        <v>1810</v>
      </c>
      <c r="AY39" s="36">
        <v>36950446</v>
      </c>
    </row>
    <row r="40" spans="1:51" ht="22.15" customHeight="1">
      <c r="A40" s="98" t="s">
        <v>89</v>
      </c>
      <c r="B40" s="100" t="s">
        <v>27</v>
      </c>
      <c r="C40" s="27" t="s">
        <v>3</v>
      </c>
      <c r="D40" s="46">
        <f t="shared" ref="D40:I40" si="44">SUM(D41:D59)</f>
        <v>392193</v>
      </c>
      <c r="E40" s="47">
        <f t="shared" si="44"/>
        <v>9868583606</v>
      </c>
      <c r="F40" s="47">
        <f t="shared" si="44"/>
        <v>172286</v>
      </c>
      <c r="G40" s="47">
        <f t="shared" si="44"/>
        <v>4658741393</v>
      </c>
      <c r="H40" s="47">
        <f t="shared" si="44"/>
        <v>219907</v>
      </c>
      <c r="I40" s="48">
        <f t="shared" si="44"/>
        <v>5209842213</v>
      </c>
      <c r="J40" s="33">
        <f t="shared" ref="J40:O40" si="45">SUM(J41:J59)</f>
        <v>330071</v>
      </c>
      <c r="K40" s="24">
        <f t="shared" si="45"/>
        <v>8120524450</v>
      </c>
      <c r="L40" s="24">
        <f t="shared" si="45"/>
        <v>141924</v>
      </c>
      <c r="M40" s="24">
        <f t="shared" si="45"/>
        <v>3763931111</v>
      </c>
      <c r="N40" s="24">
        <f t="shared" si="45"/>
        <v>188147</v>
      </c>
      <c r="O40" s="34">
        <f t="shared" si="45"/>
        <v>4356593339</v>
      </c>
      <c r="P40" s="46">
        <f t="shared" ref="P40:U40" si="46">SUM(P41:P59)</f>
        <v>415503</v>
      </c>
      <c r="Q40" s="47">
        <f t="shared" si="46"/>
        <v>9457957814</v>
      </c>
      <c r="R40" s="47">
        <f t="shared" si="46"/>
        <v>177159</v>
      </c>
      <c r="S40" s="47">
        <f t="shared" si="46"/>
        <v>4361355224</v>
      </c>
      <c r="T40" s="47">
        <f t="shared" si="46"/>
        <v>238344</v>
      </c>
      <c r="U40" s="48">
        <f t="shared" si="46"/>
        <v>5096602590</v>
      </c>
      <c r="V40" s="33">
        <f t="shared" ref="V40:AA40" si="47">SUM(V41:V59)</f>
        <v>508329</v>
      </c>
      <c r="W40" s="24">
        <f t="shared" si="47"/>
        <v>11551687643</v>
      </c>
      <c r="X40" s="24">
        <f t="shared" si="47"/>
        <v>222686</v>
      </c>
      <c r="Y40" s="24">
        <f t="shared" si="47"/>
        <v>5503502583</v>
      </c>
      <c r="Z40" s="24">
        <f t="shared" si="47"/>
        <v>285643</v>
      </c>
      <c r="AA40" s="34">
        <f t="shared" si="47"/>
        <v>6048185060</v>
      </c>
      <c r="AB40" s="40">
        <f t="shared" ref="AB40:AG40" si="48">SUM(AB41:AB59)</f>
        <v>393789</v>
      </c>
      <c r="AC40" s="12">
        <f t="shared" si="48"/>
        <v>9086005824</v>
      </c>
      <c r="AD40" s="12">
        <f t="shared" si="48"/>
        <v>179904</v>
      </c>
      <c r="AE40" s="12">
        <f t="shared" si="48"/>
        <v>4530638642</v>
      </c>
      <c r="AF40" s="12">
        <f t="shared" si="48"/>
        <v>213885</v>
      </c>
      <c r="AG40" s="13">
        <f t="shared" si="48"/>
        <v>4555367182</v>
      </c>
      <c r="AH40" s="33">
        <f t="shared" ref="AH40:AM40" si="49">SUM(AH41:AH59)</f>
        <v>357603</v>
      </c>
      <c r="AI40" s="24">
        <f t="shared" si="49"/>
        <v>8208105870</v>
      </c>
      <c r="AJ40" s="24">
        <f t="shared" si="49"/>
        <v>161711</v>
      </c>
      <c r="AK40" s="24">
        <f t="shared" si="49"/>
        <v>4053230803</v>
      </c>
      <c r="AL40" s="24">
        <f t="shared" si="49"/>
        <v>195892</v>
      </c>
      <c r="AM40" s="34">
        <f t="shared" si="49"/>
        <v>4154875067</v>
      </c>
      <c r="AN40" s="40">
        <f t="shared" ref="AN40:AS40" si="50">SUM(AN41:AN59)</f>
        <v>349338</v>
      </c>
      <c r="AO40" s="12">
        <f t="shared" si="50"/>
        <v>7955179654</v>
      </c>
      <c r="AP40" s="12">
        <f t="shared" si="50"/>
        <v>159589</v>
      </c>
      <c r="AQ40" s="12">
        <f t="shared" si="50"/>
        <v>3986575380</v>
      </c>
      <c r="AR40" s="12">
        <f t="shared" si="50"/>
        <v>189749</v>
      </c>
      <c r="AS40" s="13">
        <f t="shared" si="50"/>
        <v>3968604274</v>
      </c>
      <c r="AT40" s="33">
        <f t="shared" ref="AT40:AY40" si="51">SUM(AT41:AT59)</f>
        <v>324946</v>
      </c>
      <c r="AU40" s="24">
        <f t="shared" si="51"/>
        <v>7335277626</v>
      </c>
      <c r="AV40" s="24">
        <f t="shared" si="51"/>
        <v>149266</v>
      </c>
      <c r="AW40" s="24">
        <f t="shared" si="51"/>
        <v>3699403762</v>
      </c>
      <c r="AX40" s="24">
        <f t="shared" si="51"/>
        <v>175680</v>
      </c>
      <c r="AY40" s="34">
        <f t="shared" si="51"/>
        <v>3635873864</v>
      </c>
    </row>
    <row r="41" spans="1:51" ht="33">
      <c r="A41" s="99"/>
      <c r="B41" s="101"/>
      <c r="C41" s="29" t="s">
        <v>49</v>
      </c>
      <c r="D41" s="49">
        <f t="shared" ref="D41:D59" si="52">F41+H41</f>
        <v>979</v>
      </c>
      <c r="E41" s="50">
        <f t="shared" ref="E41:E59" si="53">G41+I41</f>
        <v>23422767</v>
      </c>
      <c r="F41" s="50">
        <v>489</v>
      </c>
      <c r="G41" s="50">
        <v>12441624</v>
      </c>
      <c r="H41" s="50">
        <v>490</v>
      </c>
      <c r="I41" s="51">
        <v>10981143</v>
      </c>
      <c r="J41" s="35">
        <f t="shared" ref="J41:J59" si="54">L41+N41</f>
        <v>752</v>
      </c>
      <c r="K41" s="25">
        <f t="shared" ref="K41:K59" si="55">M41+O41</f>
        <v>17424651</v>
      </c>
      <c r="L41" s="25">
        <v>394</v>
      </c>
      <c r="M41" s="25">
        <v>10071973</v>
      </c>
      <c r="N41" s="25">
        <v>358</v>
      </c>
      <c r="O41" s="36">
        <v>7352678</v>
      </c>
      <c r="P41" s="49">
        <f t="shared" ref="P41:P59" si="56">R41+T41</f>
        <v>1368</v>
      </c>
      <c r="Q41" s="50">
        <f t="shared" ref="Q41:Q59" si="57">S41+U41</f>
        <v>28764326</v>
      </c>
      <c r="R41" s="50">
        <v>699</v>
      </c>
      <c r="S41" s="50">
        <v>16185274</v>
      </c>
      <c r="T41" s="50">
        <v>669</v>
      </c>
      <c r="U41" s="51">
        <v>12579052</v>
      </c>
      <c r="V41" s="35">
        <f t="shared" ref="V41:V59" si="58">X41+Z41</f>
        <v>1399</v>
      </c>
      <c r="W41" s="25">
        <f t="shared" ref="W41:W59" si="59">Y41+AA41</f>
        <v>29094359</v>
      </c>
      <c r="X41" s="25">
        <v>630</v>
      </c>
      <c r="Y41" s="25">
        <v>14870015</v>
      </c>
      <c r="Z41" s="25">
        <v>769</v>
      </c>
      <c r="AA41" s="36">
        <v>14224344</v>
      </c>
      <c r="AB41" s="41">
        <f t="shared" ref="AB41:AB59" si="60">AD41+AF41</f>
        <v>896</v>
      </c>
      <c r="AC41" s="14">
        <f t="shared" ref="AC41:AC59" si="61">AE41+AG41</f>
        <v>18706739</v>
      </c>
      <c r="AD41" s="14">
        <v>429</v>
      </c>
      <c r="AE41" s="14">
        <v>9694758</v>
      </c>
      <c r="AF41" s="14">
        <v>467</v>
      </c>
      <c r="AG41" s="15">
        <v>9011981</v>
      </c>
      <c r="AH41" s="35">
        <f t="shared" ref="AH41:AH59" si="62">AJ41+AL41</f>
        <v>977</v>
      </c>
      <c r="AI41" s="25">
        <f t="shared" ref="AI41:AI59" si="63">AK41+AM41</f>
        <v>21575201</v>
      </c>
      <c r="AJ41" s="25">
        <v>577</v>
      </c>
      <c r="AK41" s="25">
        <v>13880367</v>
      </c>
      <c r="AL41" s="25">
        <v>400</v>
      </c>
      <c r="AM41" s="36">
        <v>7694834</v>
      </c>
      <c r="AN41" s="41">
        <f t="shared" ref="AN41:AN59" si="64">AP41+AR41</f>
        <v>713</v>
      </c>
      <c r="AO41" s="14">
        <f t="shared" ref="AO41:AO59" si="65">AQ41+AS41</f>
        <v>14606546</v>
      </c>
      <c r="AP41" s="14">
        <v>387</v>
      </c>
      <c r="AQ41" s="14">
        <v>8783038</v>
      </c>
      <c r="AR41" s="14">
        <v>326</v>
      </c>
      <c r="AS41" s="15">
        <v>5823508</v>
      </c>
      <c r="AT41" s="35">
        <f t="shared" ref="AT41:AU59" si="66">AV41+AX41</f>
        <v>610</v>
      </c>
      <c r="AU41" s="25">
        <f t="shared" si="66"/>
        <v>13143201</v>
      </c>
      <c r="AV41" s="25">
        <v>366</v>
      </c>
      <c r="AW41" s="25">
        <v>8700703</v>
      </c>
      <c r="AX41" s="25">
        <v>244</v>
      </c>
      <c r="AY41" s="36">
        <v>4442498</v>
      </c>
    </row>
    <row r="42" spans="1:51" ht="33">
      <c r="A42" s="99"/>
      <c r="B42" s="101"/>
      <c r="C42" s="29" t="s">
        <v>50</v>
      </c>
      <c r="D42" s="49">
        <f t="shared" si="52"/>
        <v>82</v>
      </c>
      <c r="E42" s="50">
        <f t="shared" si="53"/>
        <v>1779834</v>
      </c>
      <c r="F42" s="50">
        <v>36</v>
      </c>
      <c r="G42" s="50">
        <v>827996</v>
      </c>
      <c r="H42" s="50">
        <v>46</v>
      </c>
      <c r="I42" s="51">
        <v>951838</v>
      </c>
      <c r="J42" s="35">
        <f t="shared" si="54"/>
        <v>39</v>
      </c>
      <c r="K42" s="25">
        <f t="shared" si="55"/>
        <v>1001682</v>
      </c>
      <c r="L42" s="25">
        <v>29</v>
      </c>
      <c r="M42" s="25">
        <v>824882</v>
      </c>
      <c r="N42" s="25">
        <v>10</v>
      </c>
      <c r="O42" s="36">
        <v>176800</v>
      </c>
      <c r="P42" s="49">
        <f t="shared" si="56"/>
        <v>113</v>
      </c>
      <c r="Q42" s="50">
        <f t="shared" si="57"/>
        <v>2339849</v>
      </c>
      <c r="R42" s="50">
        <v>71</v>
      </c>
      <c r="S42" s="50">
        <v>1588809</v>
      </c>
      <c r="T42" s="50">
        <v>42</v>
      </c>
      <c r="U42" s="51">
        <v>751040</v>
      </c>
      <c r="V42" s="35">
        <f t="shared" si="58"/>
        <v>66</v>
      </c>
      <c r="W42" s="25">
        <f t="shared" si="59"/>
        <v>1459200</v>
      </c>
      <c r="X42" s="25">
        <v>56</v>
      </c>
      <c r="Y42" s="25">
        <v>1295306</v>
      </c>
      <c r="Z42" s="25">
        <v>10</v>
      </c>
      <c r="AA42" s="36">
        <v>163894</v>
      </c>
      <c r="AB42" s="41">
        <f t="shared" si="60"/>
        <v>99</v>
      </c>
      <c r="AC42" s="14">
        <f t="shared" si="61"/>
        <v>2243796</v>
      </c>
      <c r="AD42" s="14">
        <v>65</v>
      </c>
      <c r="AE42" s="14">
        <v>1537824</v>
      </c>
      <c r="AF42" s="14">
        <v>34</v>
      </c>
      <c r="AG42" s="15">
        <v>705972</v>
      </c>
      <c r="AH42" s="35">
        <f t="shared" si="62"/>
        <v>95</v>
      </c>
      <c r="AI42" s="25">
        <f t="shared" si="63"/>
        <v>2247145</v>
      </c>
      <c r="AJ42" s="25">
        <v>40</v>
      </c>
      <c r="AK42" s="25">
        <v>984076</v>
      </c>
      <c r="AL42" s="25">
        <v>55</v>
      </c>
      <c r="AM42" s="36">
        <v>1263069</v>
      </c>
      <c r="AN42" s="41">
        <f t="shared" si="64"/>
        <v>248</v>
      </c>
      <c r="AO42" s="14">
        <f t="shared" si="65"/>
        <v>5626221</v>
      </c>
      <c r="AP42" s="14">
        <v>172</v>
      </c>
      <c r="AQ42" s="14">
        <v>4174299</v>
      </c>
      <c r="AR42" s="14">
        <v>76</v>
      </c>
      <c r="AS42" s="15">
        <v>1451922</v>
      </c>
      <c r="AT42" s="35">
        <f t="shared" si="66"/>
        <v>99</v>
      </c>
      <c r="AU42" s="25">
        <f t="shared" si="66"/>
        <v>2134033</v>
      </c>
      <c r="AV42" s="25">
        <v>45</v>
      </c>
      <c r="AW42" s="25">
        <v>988959</v>
      </c>
      <c r="AX42" s="25">
        <v>54</v>
      </c>
      <c r="AY42" s="36">
        <v>1145074</v>
      </c>
    </row>
    <row r="43" spans="1:51" ht="22.15" customHeight="1">
      <c r="A43" s="99"/>
      <c r="B43" s="101"/>
      <c r="C43" s="29" t="s">
        <v>6</v>
      </c>
      <c r="D43" s="49">
        <f t="shared" si="52"/>
        <v>119941</v>
      </c>
      <c r="E43" s="50">
        <f t="shared" si="53"/>
        <v>3046495663</v>
      </c>
      <c r="F43" s="50">
        <v>59378</v>
      </c>
      <c r="G43" s="50">
        <v>1642016813</v>
      </c>
      <c r="H43" s="50">
        <v>60563</v>
      </c>
      <c r="I43" s="51">
        <v>1404478850</v>
      </c>
      <c r="J43" s="35">
        <f t="shared" si="54"/>
        <v>80653</v>
      </c>
      <c r="K43" s="25">
        <f t="shared" si="55"/>
        <v>2052337302</v>
      </c>
      <c r="L43" s="25">
        <v>40257</v>
      </c>
      <c r="M43" s="25">
        <v>1114574772</v>
      </c>
      <c r="N43" s="25">
        <v>40396</v>
      </c>
      <c r="O43" s="36">
        <v>937762530</v>
      </c>
      <c r="P43" s="49">
        <f t="shared" si="56"/>
        <v>95459</v>
      </c>
      <c r="Q43" s="50">
        <f t="shared" si="57"/>
        <v>2310521000</v>
      </c>
      <c r="R43" s="50">
        <v>48361</v>
      </c>
      <c r="S43" s="50">
        <v>1273866890</v>
      </c>
      <c r="T43" s="50">
        <v>47098</v>
      </c>
      <c r="U43" s="51">
        <v>1036654110</v>
      </c>
      <c r="V43" s="35">
        <f t="shared" si="58"/>
        <v>135700</v>
      </c>
      <c r="W43" s="25">
        <f t="shared" si="59"/>
        <v>3249907046</v>
      </c>
      <c r="X43" s="25">
        <v>69615</v>
      </c>
      <c r="Y43" s="25">
        <v>1825751880</v>
      </c>
      <c r="Z43" s="25">
        <v>66085</v>
      </c>
      <c r="AA43" s="36">
        <v>1424155166</v>
      </c>
      <c r="AB43" s="41">
        <f t="shared" si="60"/>
        <v>126234</v>
      </c>
      <c r="AC43" s="14">
        <f t="shared" si="61"/>
        <v>3039298685</v>
      </c>
      <c r="AD43" s="14">
        <v>65426</v>
      </c>
      <c r="AE43" s="14">
        <v>1723884993</v>
      </c>
      <c r="AF43" s="14">
        <v>60808</v>
      </c>
      <c r="AG43" s="15">
        <v>1315413692</v>
      </c>
      <c r="AH43" s="35">
        <f t="shared" si="62"/>
        <v>105128</v>
      </c>
      <c r="AI43" s="25">
        <f t="shared" si="63"/>
        <v>2486517873</v>
      </c>
      <c r="AJ43" s="25">
        <v>54274</v>
      </c>
      <c r="AK43" s="25">
        <v>1406978065</v>
      </c>
      <c r="AL43" s="25">
        <v>50854</v>
      </c>
      <c r="AM43" s="36">
        <v>1079539808</v>
      </c>
      <c r="AN43" s="41">
        <f t="shared" si="64"/>
        <v>97573</v>
      </c>
      <c r="AO43" s="14">
        <f t="shared" si="65"/>
        <v>2277250300</v>
      </c>
      <c r="AP43" s="14">
        <v>50976</v>
      </c>
      <c r="AQ43" s="14">
        <v>1310134459</v>
      </c>
      <c r="AR43" s="14">
        <v>46597</v>
      </c>
      <c r="AS43" s="15">
        <v>967115841</v>
      </c>
      <c r="AT43" s="35">
        <f t="shared" si="66"/>
        <v>109338</v>
      </c>
      <c r="AU43" s="25">
        <f t="shared" si="66"/>
        <v>2538252378</v>
      </c>
      <c r="AV43" s="25">
        <v>56274</v>
      </c>
      <c r="AW43" s="25">
        <v>1440536664</v>
      </c>
      <c r="AX43" s="25">
        <v>53064</v>
      </c>
      <c r="AY43" s="36">
        <v>1097715714</v>
      </c>
    </row>
    <row r="44" spans="1:51" ht="33">
      <c r="A44" s="99"/>
      <c r="B44" s="101"/>
      <c r="C44" s="29" t="s">
        <v>51</v>
      </c>
      <c r="D44" s="49">
        <f t="shared" si="52"/>
        <v>283</v>
      </c>
      <c r="E44" s="50">
        <f t="shared" si="53"/>
        <v>7220911</v>
      </c>
      <c r="F44" s="50">
        <v>126</v>
      </c>
      <c r="G44" s="50">
        <v>3479608</v>
      </c>
      <c r="H44" s="50">
        <v>157</v>
      </c>
      <c r="I44" s="51">
        <v>3741303</v>
      </c>
      <c r="J44" s="35">
        <f t="shared" si="54"/>
        <v>175</v>
      </c>
      <c r="K44" s="25">
        <f t="shared" si="55"/>
        <v>4671160</v>
      </c>
      <c r="L44" s="25">
        <v>104</v>
      </c>
      <c r="M44" s="25">
        <v>2829693</v>
      </c>
      <c r="N44" s="25">
        <v>71</v>
      </c>
      <c r="O44" s="36">
        <v>1841467</v>
      </c>
      <c r="P44" s="49">
        <f t="shared" si="56"/>
        <v>283</v>
      </c>
      <c r="Q44" s="50">
        <f t="shared" si="57"/>
        <v>6901994</v>
      </c>
      <c r="R44" s="50">
        <v>219</v>
      </c>
      <c r="S44" s="50">
        <v>5539755</v>
      </c>
      <c r="T44" s="50">
        <v>64</v>
      </c>
      <c r="U44" s="51">
        <v>1362239</v>
      </c>
      <c r="V44" s="35">
        <f t="shared" si="58"/>
        <v>228</v>
      </c>
      <c r="W44" s="25">
        <f t="shared" si="59"/>
        <v>5305774</v>
      </c>
      <c r="X44" s="25">
        <v>181</v>
      </c>
      <c r="Y44" s="25">
        <v>4355914</v>
      </c>
      <c r="Z44" s="25">
        <v>47</v>
      </c>
      <c r="AA44" s="36">
        <v>949860</v>
      </c>
      <c r="AB44" s="41">
        <f t="shared" si="60"/>
        <v>173</v>
      </c>
      <c r="AC44" s="14">
        <f t="shared" si="61"/>
        <v>4139300</v>
      </c>
      <c r="AD44" s="14">
        <v>125</v>
      </c>
      <c r="AE44" s="14">
        <v>3089266</v>
      </c>
      <c r="AF44" s="14">
        <v>48</v>
      </c>
      <c r="AG44" s="15">
        <v>1050034</v>
      </c>
      <c r="AH44" s="35">
        <f t="shared" si="62"/>
        <v>158</v>
      </c>
      <c r="AI44" s="25">
        <f t="shared" si="63"/>
        <v>3113818</v>
      </c>
      <c r="AJ44" s="25">
        <v>116</v>
      </c>
      <c r="AK44" s="25">
        <v>2323834</v>
      </c>
      <c r="AL44" s="25">
        <v>42</v>
      </c>
      <c r="AM44" s="36">
        <v>789984</v>
      </c>
      <c r="AN44" s="41">
        <f t="shared" si="64"/>
        <v>100</v>
      </c>
      <c r="AO44" s="14">
        <f t="shared" si="65"/>
        <v>2487243</v>
      </c>
      <c r="AP44" s="14">
        <v>59</v>
      </c>
      <c r="AQ44" s="14">
        <v>1657216</v>
      </c>
      <c r="AR44" s="14">
        <v>41</v>
      </c>
      <c r="AS44" s="15">
        <v>830027</v>
      </c>
      <c r="AT44" s="35">
        <f t="shared" si="66"/>
        <v>123</v>
      </c>
      <c r="AU44" s="25">
        <f t="shared" si="66"/>
        <v>2540606</v>
      </c>
      <c r="AV44" s="25">
        <v>73</v>
      </c>
      <c r="AW44" s="25">
        <v>1574030</v>
      </c>
      <c r="AX44" s="25">
        <v>50</v>
      </c>
      <c r="AY44" s="36">
        <v>966576</v>
      </c>
    </row>
    <row r="45" spans="1:51" ht="33">
      <c r="A45" s="99"/>
      <c r="B45" s="101"/>
      <c r="C45" s="29" t="s">
        <v>52</v>
      </c>
      <c r="D45" s="49">
        <f t="shared" si="52"/>
        <v>1227</v>
      </c>
      <c r="E45" s="50">
        <f t="shared" si="53"/>
        <v>29844939</v>
      </c>
      <c r="F45" s="50">
        <v>725</v>
      </c>
      <c r="G45" s="50">
        <v>18585212</v>
      </c>
      <c r="H45" s="50">
        <v>502</v>
      </c>
      <c r="I45" s="51">
        <v>11259727</v>
      </c>
      <c r="J45" s="35">
        <f t="shared" si="54"/>
        <v>1065</v>
      </c>
      <c r="K45" s="25">
        <f t="shared" si="55"/>
        <v>25742570</v>
      </c>
      <c r="L45" s="25">
        <v>609</v>
      </c>
      <c r="M45" s="25">
        <v>15518765</v>
      </c>
      <c r="N45" s="25">
        <v>456</v>
      </c>
      <c r="O45" s="36">
        <v>10223805</v>
      </c>
      <c r="P45" s="49">
        <f t="shared" si="56"/>
        <v>1641</v>
      </c>
      <c r="Q45" s="50">
        <f t="shared" si="57"/>
        <v>35430065</v>
      </c>
      <c r="R45" s="50">
        <v>977</v>
      </c>
      <c r="S45" s="50">
        <v>22295767</v>
      </c>
      <c r="T45" s="50">
        <v>664</v>
      </c>
      <c r="U45" s="51">
        <v>13134298</v>
      </c>
      <c r="V45" s="35">
        <f t="shared" si="58"/>
        <v>1370</v>
      </c>
      <c r="W45" s="25">
        <f t="shared" si="59"/>
        <v>27890945</v>
      </c>
      <c r="X45" s="25">
        <v>760</v>
      </c>
      <c r="Y45" s="25">
        <v>16620506</v>
      </c>
      <c r="Z45" s="25">
        <v>610</v>
      </c>
      <c r="AA45" s="36">
        <v>11270439</v>
      </c>
      <c r="AB45" s="41">
        <f t="shared" si="60"/>
        <v>1036</v>
      </c>
      <c r="AC45" s="14">
        <f t="shared" si="61"/>
        <v>22549590</v>
      </c>
      <c r="AD45" s="14">
        <v>703</v>
      </c>
      <c r="AE45" s="14">
        <v>16112893</v>
      </c>
      <c r="AF45" s="14">
        <v>333</v>
      </c>
      <c r="AG45" s="15">
        <v>6436697</v>
      </c>
      <c r="AH45" s="35">
        <f t="shared" si="62"/>
        <v>1279</v>
      </c>
      <c r="AI45" s="25">
        <f t="shared" si="63"/>
        <v>28947925</v>
      </c>
      <c r="AJ45" s="25">
        <v>870</v>
      </c>
      <c r="AK45" s="25">
        <v>20970136</v>
      </c>
      <c r="AL45" s="25">
        <v>409</v>
      </c>
      <c r="AM45" s="36">
        <v>7977789</v>
      </c>
      <c r="AN45" s="41">
        <f t="shared" si="64"/>
        <v>923</v>
      </c>
      <c r="AO45" s="14">
        <f t="shared" si="65"/>
        <v>18673612</v>
      </c>
      <c r="AP45" s="14">
        <v>556</v>
      </c>
      <c r="AQ45" s="14">
        <v>11802544</v>
      </c>
      <c r="AR45" s="14">
        <v>367</v>
      </c>
      <c r="AS45" s="15">
        <v>6871068</v>
      </c>
      <c r="AT45" s="35">
        <f t="shared" si="66"/>
        <v>1308</v>
      </c>
      <c r="AU45" s="25">
        <f t="shared" si="66"/>
        <v>28677725</v>
      </c>
      <c r="AV45" s="25">
        <v>887</v>
      </c>
      <c r="AW45" s="25">
        <v>21147015</v>
      </c>
      <c r="AX45" s="25">
        <v>421</v>
      </c>
      <c r="AY45" s="36">
        <v>7530710</v>
      </c>
    </row>
    <row r="46" spans="1:51" ht="22.15" customHeight="1">
      <c r="A46" s="99"/>
      <c r="B46" s="101"/>
      <c r="C46" s="29" t="s">
        <v>53</v>
      </c>
      <c r="D46" s="49">
        <f t="shared" si="52"/>
        <v>11549</v>
      </c>
      <c r="E46" s="50">
        <f t="shared" si="53"/>
        <v>284846109</v>
      </c>
      <c r="F46" s="50">
        <v>6095</v>
      </c>
      <c r="G46" s="50">
        <v>158743091</v>
      </c>
      <c r="H46" s="50">
        <v>5454</v>
      </c>
      <c r="I46" s="51">
        <v>126103018</v>
      </c>
      <c r="J46" s="35">
        <f t="shared" si="54"/>
        <v>10384</v>
      </c>
      <c r="K46" s="25">
        <f t="shared" si="55"/>
        <v>257164273</v>
      </c>
      <c r="L46" s="25">
        <v>5535</v>
      </c>
      <c r="M46" s="25">
        <v>145455412</v>
      </c>
      <c r="N46" s="25">
        <v>4849</v>
      </c>
      <c r="O46" s="36">
        <v>111708861</v>
      </c>
      <c r="P46" s="49">
        <f t="shared" si="56"/>
        <v>11984</v>
      </c>
      <c r="Q46" s="50">
        <f t="shared" si="57"/>
        <v>274321832</v>
      </c>
      <c r="R46" s="50">
        <v>6368</v>
      </c>
      <c r="S46" s="50">
        <v>154865812</v>
      </c>
      <c r="T46" s="50">
        <v>5616</v>
      </c>
      <c r="U46" s="51">
        <v>119456020</v>
      </c>
      <c r="V46" s="35">
        <f t="shared" si="58"/>
        <v>13971</v>
      </c>
      <c r="W46" s="25">
        <f t="shared" si="59"/>
        <v>318123612</v>
      </c>
      <c r="X46" s="25">
        <v>7861</v>
      </c>
      <c r="Y46" s="25">
        <v>191628753</v>
      </c>
      <c r="Z46" s="25">
        <v>6110</v>
      </c>
      <c r="AA46" s="36">
        <v>126494859</v>
      </c>
      <c r="AB46" s="41">
        <f t="shared" si="60"/>
        <v>11988</v>
      </c>
      <c r="AC46" s="14">
        <f t="shared" si="61"/>
        <v>277101058</v>
      </c>
      <c r="AD46" s="14">
        <v>6805</v>
      </c>
      <c r="AE46" s="14">
        <v>169013918</v>
      </c>
      <c r="AF46" s="14">
        <v>5183</v>
      </c>
      <c r="AG46" s="15">
        <v>108087140</v>
      </c>
      <c r="AH46" s="35">
        <f t="shared" si="62"/>
        <v>12195</v>
      </c>
      <c r="AI46" s="25">
        <f t="shared" si="63"/>
        <v>286069936</v>
      </c>
      <c r="AJ46" s="25">
        <v>7051</v>
      </c>
      <c r="AK46" s="25">
        <v>177975232</v>
      </c>
      <c r="AL46" s="25">
        <v>5144</v>
      </c>
      <c r="AM46" s="36">
        <v>108094704</v>
      </c>
      <c r="AN46" s="41">
        <f t="shared" si="64"/>
        <v>13647</v>
      </c>
      <c r="AO46" s="14">
        <f t="shared" si="65"/>
        <v>314425001</v>
      </c>
      <c r="AP46" s="14">
        <v>7898</v>
      </c>
      <c r="AQ46" s="14">
        <v>195741351</v>
      </c>
      <c r="AR46" s="14">
        <v>5749</v>
      </c>
      <c r="AS46" s="15">
        <v>118683650</v>
      </c>
      <c r="AT46" s="35">
        <f t="shared" si="66"/>
        <v>13383</v>
      </c>
      <c r="AU46" s="25">
        <f t="shared" si="66"/>
        <v>307390397</v>
      </c>
      <c r="AV46" s="25">
        <v>7856</v>
      </c>
      <c r="AW46" s="25">
        <v>194204942</v>
      </c>
      <c r="AX46" s="25">
        <v>5527</v>
      </c>
      <c r="AY46" s="36">
        <v>113185455</v>
      </c>
    </row>
    <row r="47" spans="1:51" ht="22.15" customHeight="1">
      <c r="A47" s="99"/>
      <c r="B47" s="101"/>
      <c r="C47" s="29" t="s">
        <v>54</v>
      </c>
      <c r="D47" s="49">
        <f t="shared" si="52"/>
        <v>105574</v>
      </c>
      <c r="E47" s="50">
        <f t="shared" si="53"/>
        <v>2604304115</v>
      </c>
      <c r="F47" s="50">
        <v>41223</v>
      </c>
      <c r="G47" s="50">
        <v>1098728273</v>
      </c>
      <c r="H47" s="50">
        <v>64351</v>
      </c>
      <c r="I47" s="51">
        <v>1505575842</v>
      </c>
      <c r="J47" s="35">
        <f t="shared" si="54"/>
        <v>93608</v>
      </c>
      <c r="K47" s="25">
        <f t="shared" si="55"/>
        <v>2253098848</v>
      </c>
      <c r="L47" s="25">
        <v>35690</v>
      </c>
      <c r="M47" s="25">
        <v>934155930</v>
      </c>
      <c r="N47" s="25">
        <v>57918</v>
      </c>
      <c r="O47" s="36">
        <v>1318942918</v>
      </c>
      <c r="P47" s="49">
        <f t="shared" si="56"/>
        <v>117603</v>
      </c>
      <c r="Q47" s="50">
        <f t="shared" si="57"/>
        <v>2630283263</v>
      </c>
      <c r="R47" s="50">
        <v>44487</v>
      </c>
      <c r="S47" s="50">
        <v>1084810286</v>
      </c>
      <c r="T47" s="50">
        <v>73116</v>
      </c>
      <c r="U47" s="51">
        <v>1545472977</v>
      </c>
      <c r="V47" s="35">
        <f t="shared" si="58"/>
        <v>146815</v>
      </c>
      <c r="W47" s="25">
        <f t="shared" si="59"/>
        <v>3261575899</v>
      </c>
      <c r="X47" s="25">
        <v>54869</v>
      </c>
      <c r="Y47" s="25">
        <v>1331105360</v>
      </c>
      <c r="Z47" s="25">
        <v>91946</v>
      </c>
      <c r="AA47" s="36">
        <v>1930470539</v>
      </c>
      <c r="AB47" s="41">
        <f t="shared" si="60"/>
        <v>116880</v>
      </c>
      <c r="AC47" s="14">
        <f t="shared" si="61"/>
        <v>2629199684</v>
      </c>
      <c r="AD47" s="14">
        <v>46184</v>
      </c>
      <c r="AE47" s="14">
        <v>1144326660</v>
      </c>
      <c r="AF47" s="14">
        <v>70696</v>
      </c>
      <c r="AG47" s="15">
        <v>1484873024</v>
      </c>
      <c r="AH47" s="35">
        <f t="shared" si="62"/>
        <v>105707</v>
      </c>
      <c r="AI47" s="25">
        <f t="shared" si="63"/>
        <v>2359655922</v>
      </c>
      <c r="AJ47" s="25">
        <v>41587</v>
      </c>
      <c r="AK47" s="25">
        <v>1025471507</v>
      </c>
      <c r="AL47" s="25">
        <v>64120</v>
      </c>
      <c r="AM47" s="36">
        <v>1334184415</v>
      </c>
      <c r="AN47" s="41">
        <f t="shared" si="64"/>
        <v>106487</v>
      </c>
      <c r="AO47" s="14">
        <f t="shared" si="65"/>
        <v>2354846775</v>
      </c>
      <c r="AP47" s="14">
        <v>42433</v>
      </c>
      <c r="AQ47" s="14">
        <v>1042024476</v>
      </c>
      <c r="AR47" s="14">
        <v>64054</v>
      </c>
      <c r="AS47" s="15">
        <v>1312822299</v>
      </c>
      <c r="AT47" s="35">
        <f t="shared" si="66"/>
        <v>91023</v>
      </c>
      <c r="AU47" s="25">
        <f t="shared" si="66"/>
        <v>2015639075</v>
      </c>
      <c r="AV47" s="25">
        <v>38230</v>
      </c>
      <c r="AW47" s="25">
        <v>934131632</v>
      </c>
      <c r="AX47" s="25">
        <v>52793</v>
      </c>
      <c r="AY47" s="36">
        <v>1081507443</v>
      </c>
    </row>
    <row r="48" spans="1:51" ht="22.15" customHeight="1">
      <c r="A48" s="99"/>
      <c r="B48" s="101"/>
      <c r="C48" s="29" t="s">
        <v>55</v>
      </c>
      <c r="D48" s="49">
        <f t="shared" si="52"/>
        <v>7398</v>
      </c>
      <c r="E48" s="50">
        <f t="shared" si="53"/>
        <v>188143999</v>
      </c>
      <c r="F48" s="50">
        <v>3951</v>
      </c>
      <c r="G48" s="50">
        <v>106798852</v>
      </c>
      <c r="H48" s="50">
        <v>3447</v>
      </c>
      <c r="I48" s="51">
        <v>81345147</v>
      </c>
      <c r="J48" s="35">
        <f t="shared" si="54"/>
        <v>7460</v>
      </c>
      <c r="K48" s="25">
        <f t="shared" si="55"/>
        <v>189486015</v>
      </c>
      <c r="L48" s="25">
        <v>4394</v>
      </c>
      <c r="M48" s="25">
        <v>116751946</v>
      </c>
      <c r="N48" s="25">
        <v>3066</v>
      </c>
      <c r="O48" s="36">
        <v>72734069</v>
      </c>
      <c r="P48" s="49">
        <f t="shared" si="56"/>
        <v>7425</v>
      </c>
      <c r="Q48" s="50">
        <f t="shared" si="57"/>
        <v>173254502</v>
      </c>
      <c r="R48" s="50">
        <v>4246</v>
      </c>
      <c r="S48" s="50">
        <v>102306718</v>
      </c>
      <c r="T48" s="50">
        <v>3179</v>
      </c>
      <c r="U48" s="51">
        <v>70947784</v>
      </c>
      <c r="V48" s="35">
        <f t="shared" si="58"/>
        <v>13434</v>
      </c>
      <c r="W48" s="25">
        <f t="shared" si="59"/>
        <v>319547748</v>
      </c>
      <c r="X48" s="25">
        <v>7991</v>
      </c>
      <c r="Y48" s="25">
        <v>197708161</v>
      </c>
      <c r="Z48" s="25">
        <v>5443</v>
      </c>
      <c r="AA48" s="36">
        <v>121839587</v>
      </c>
      <c r="AB48" s="41">
        <f t="shared" si="60"/>
        <v>8293</v>
      </c>
      <c r="AC48" s="14">
        <f t="shared" si="61"/>
        <v>188758130</v>
      </c>
      <c r="AD48" s="14">
        <v>5286</v>
      </c>
      <c r="AE48" s="14">
        <v>125581443</v>
      </c>
      <c r="AF48" s="14">
        <v>3007</v>
      </c>
      <c r="AG48" s="15">
        <v>63176687</v>
      </c>
      <c r="AH48" s="35">
        <f t="shared" si="62"/>
        <v>6772</v>
      </c>
      <c r="AI48" s="25">
        <f t="shared" si="63"/>
        <v>164148208</v>
      </c>
      <c r="AJ48" s="25">
        <v>3996</v>
      </c>
      <c r="AK48" s="25">
        <v>102092418</v>
      </c>
      <c r="AL48" s="25">
        <v>2776</v>
      </c>
      <c r="AM48" s="36">
        <v>62055790</v>
      </c>
      <c r="AN48" s="41">
        <f t="shared" si="64"/>
        <v>12087</v>
      </c>
      <c r="AO48" s="14">
        <f t="shared" si="65"/>
        <v>308560594</v>
      </c>
      <c r="AP48" s="14">
        <v>6385</v>
      </c>
      <c r="AQ48" s="14">
        <v>168749325</v>
      </c>
      <c r="AR48" s="14">
        <v>5702</v>
      </c>
      <c r="AS48" s="15">
        <v>139811269</v>
      </c>
      <c r="AT48" s="35">
        <f t="shared" si="66"/>
        <v>6038</v>
      </c>
      <c r="AU48" s="25">
        <f t="shared" si="66"/>
        <v>139289118</v>
      </c>
      <c r="AV48" s="25">
        <v>3428</v>
      </c>
      <c r="AW48" s="25">
        <v>83540063</v>
      </c>
      <c r="AX48" s="25">
        <v>2610</v>
      </c>
      <c r="AY48" s="36">
        <v>55749055</v>
      </c>
    </row>
    <row r="49" spans="1:89" ht="22.15" customHeight="1">
      <c r="A49" s="99"/>
      <c r="B49" s="101"/>
      <c r="C49" s="29" t="s">
        <v>56</v>
      </c>
      <c r="D49" s="49">
        <f t="shared" si="52"/>
        <v>16322</v>
      </c>
      <c r="E49" s="50">
        <f t="shared" si="53"/>
        <v>371442146</v>
      </c>
      <c r="F49" s="50">
        <v>7465</v>
      </c>
      <c r="G49" s="50">
        <v>184411472</v>
      </c>
      <c r="H49" s="50">
        <v>8857</v>
      </c>
      <c r="I49" s="51">
        <v>187030674</v>
      </c>
      <c r="J49" s="35">
        <f t="shared" si="54"/>
        <v>24597</v>
      </c>
      <c r="K49" s="25">
        <f t="shared" si="55"/>
        <v>548202863</v>
      </c>
      <c r="L49" s="25">
        <v>11504</v>
      </c>
      <c r="M49" s="25">
        <v>279024041</v>
      </c>
      <c r="N49" s="25">
        <v>13093</v>
      </c>
      <c r="O49" s="36">
        <v>269178822</v>
      </c>
      <c r="P49" s="49">
        <f t="shared" si="56"/>
        <v>36974</v>
      </c>
      <c r="Q49" s="50">
        <f t="shared" si="57"/>
        <v>762904772</v>
      </c>
      <c r="R49" s="50">
        <v>17699</v>
      </c>
      <c r="S49" s="50">
        <v>397991976</v>
      </c>
      <c r="T49" s="50">
        <v>19275</v>
      </c>
      <c r="U49" s="51">
        <v>364912796</v>
      </c>
      <c r="V49" s="35">
        <f t="shared" si="58"/>
        <v>44130</v>
      </c>
      <c r="W49" s="25">
        <f t="shared" si="59"/>
        <v>908880803</v>
      </c>
      <c r="X49" s="25">
        <v>20920</v>
      </c>
      <c r="Y49" s="25">
        <v>469545555</v>
      </c>
      <c r="Z49" s="25">
        <v>23210</v>
      </c>
      <c r="AA49" s="36">
        <v>439335248</v>
      </c>
      <c r="AB49" s="41">
        <f t="shared" si="60"/>
        <v>19519</v>
      </c>
      <c r="AC49" s="14">
        <f t="shared" si="61"/>
        <v>408551558</v>
      </c>
      <c r="AD49" s="14">
        <v>9838</v>
      </c>
      <c r="AE49" s="14">
        <v>224756104</v>
      </c>
      <c r="AF49" s="14">
        <v>9681</v>
      </c>
      <c r="AG49" s="15">
        <v>183795454</v>
      </c>
      <c r="AH49" s="35">
        <f t="shared" si="62"/>
        <v>18159</v>
      </c>
      <c r="AI49" s="25">
        <f t="shared" si="63"/>
        <v>374581741</v>
      </c>
      <c r="AJ49" s="25">
        <v>8871</v>
      </c>
      <c r="AK49" s="25">
        <v>201701128</v>
      </c>
      <c r="AL49" s="25">
        <v>9288</v>
      </c>
      <c r="AM49" s="36">
        <v>172880613</v>
      </c>
      <c r="AN49" s="41">
        <f t="shared" si="64"/>
        <v>14661</v>
      </c>
      <c r="AO49" s="14">
        <f t="shared" si="65"/>
        <v>301616204</v>
      </c>
      <c r="AP49" s="14">
        <v>7228</v>
      </c>
      <c r="AQ49" s="14">
        <v>164083265</v>
      </c>
      <c r="AR49" s="14">
        <v>7433</v>
      </c>
      <c r="AS49" s="15">
        <v>137532939</v>
      </c>
      <c r="AT49" s="35">
        <f t="shared" si="66"/>
        <v>10670</v>
      </c>
      <c r="AU49" s="25">
        <f t="shared" si="66"/>
        <v>216508069</v>
      </c>
      <c r="AV49" s="25">
        <v>5320</v>
      </c>
      <c r="AW49" s="25">
        <v>119201611</v>
      </c>
      <c r="AX49" s="25">
        <v>5350</v>
      </c>
      <c r="AY49" s="36">
        <v>97306458</v>
      </c>
    </row>
    <row r="50" spans="1:89" ht="33">
      <c r="A50" s="99"/>
      <c r="B50" s="101"/>
      <c r="C50" s="29" t="s">
        <v>104</v>
      </c>
      <c r="D50" s="49">
        <f t="shared" si="52"/>
        <v>32984</v>
      </c>
      <c r="E50" s="50">
        <f t="shared" si="53"/>
        <v>924973824</v>
      </c>
      <c r="F50" s="50">
        <v>17411</v>
      </c>
      <c r="G50" s="50">
        <v>504717430</v>
      </c>
      <c r="H50" s="50">
        <v>15573</v>
      </c>
      <c r="I50" s="51">
        <v>420256394</v>
      </c>
      <c r="J50" s="35">
        <f t="shared" si="54"/>
        <v>26741</v>
      </c>
      <c r="K50" s="25">
        <f t="shared" si="55"/>
        <v>724282238</v>
      </c>
      <c r="L50" s="25">
        <v>13668</v>
      </c>
      <c r="M50" s="25">
        <v>385644148</v>
      </c>
      <c r="N50" s="25">
        <v>13073</v>
      </c>
      <c r="O50" s="36">
        <v>338638090</v>
      </c>
      <c r="P50" s="49">
        <f t="shared" si="56"/>
        <v>30034</v>
      </c>
      <c r="Q50" s="50">
        <f t="shared" si="57"/>
        <v>742656002</v>
      </c>
      <c r="R50" s="50">
        <v>14735</v>
      </c>
      <c r="S50" s="50">
        <v>381665452</v>
      </c>
      <c r="T50" s="50">
        <v>15299</v>
      </c>
      <c r="U50" s="51">
        <v>360990550</v>
      </c>
      <c r="V50" s="35">
        <f t="shared" si="58"/>
        <v>32827</v>
      </c>
      <c r="W50" s="25">
        <f t="shared" si="59"/>
        <v>808283782</v>
      </c>
      <c r="X50" s="25">
        <v>16180</v>
      </c>
      <c r="Y50" s="25">
        <v>420267823</v>
      </c>
      <c r="Z50" s="25">
        <v>16647</v>
      </c>
      <c r="AA50" s="36">
        <v>388015959</v>
      </c>
      <c r="AB50" s="41">
        <f t="shared" si="60"/>
        <v>24543</v>
      </c>
      <c r="AC50" s="14">
        <f t="shared" si="61"/>
        <v>609972092</v>
      </c>
      <c r="AD50" s="14">
        <v>12365</v>
      </c>
      <c r="AE50" s="14">
        <v>325150601</v>
      </c>
      <c r="AF50" s="14">
        <v>12178</v>
      </c>
      <c r="AG50" s="15">
        <v>284821491</v>
      </c>
      <c r="AH50" s="35">
        <f t="shared" si="62"/>
        <v>22366</v>
      </c>
      <c r="AI50" s="25">
        <f t="shared" si="63"/>
        <v>555381598</v>
      </c>
      <c r="AJ50" s="25">
        <v>11497</v>
      </c>
      <c r="AK50" s="25">
        <v>301471555</v>
      </c>
      <c r="AL50" s="25">
        <v>10869</v>
      </c>
      <c r="AM50" s="36">
        <v>253910043</v>
      </c>
      <c r="AN50" s="41">
        <f t="shared" si="64"/>
        <v>22195</v>
      </c>
      <c r="AO50" s="14">
        <f t="shared" si="65"/>
        <v>550254902</v>
      </c>
      <c r="AP50" s="14">
        <v>11579</v>
      </c>
      <c r="AQ50" s="14">
        <v>304674438</v>
      </c>
      <c r="AR50" s="14">
        <v>10616</v>
      </c>
      <c r="AS50" s="15">
        <v>245580464</v>
      </c>
      <c r="AT50" s="35">
        <f t="shared" si="66"/>
        <v>18263</v>
      </c>
      <c r="AU50" s="25">
        <f t="shared" si="66"/>
        <v>444563193</v>
      </c>
      <c r="AV50" s="25">
        <v>9470</v>
      </c>
      <c r="AW50" s="25">
        <v>242979390</v>
      </c>
      <c r="AX50" s="25">
        <v>8793</v>
      </c>
      <c r="AY50" s="36">
        <v>201583803</v>
      </c>
    </row>
    <row r="51" spans="1:89" ht="22.15" customHeight="1">
      <c r="A51" s="99"/>
      <c r="B51" s="101"/>
      <c r="C51" s="29" t="s">
        <v>57</v>
      </c>
      <c r="D51" s="49">
        <f t="shared" si="52"/>
        <v>8268</v>
      </c>
      <c r="E51" s="50">
        <f t="shared" si="53"/>
        <v>226810161</v>
      </c>
      <c r="F51" s="50">
        <v>3177</v>
      </c>
      <c r="G51" s="50">
        <v>89933906</v>
      </c>
      <c r="H51" s="50">
        <v>5091</v>
      </c>
      <c r="I51" s="51">
        <v>136876255</v>
      </c>
      <c r="J51" s="35">
        <f t="shared" si="54"/>
        <v>5837</v>
      </c>
      <c r="K51" s="25">
        <f t="shared" si="55"/>
        <v>153769543</v>
      </c>
      <c r="L51" s="25">
        <v>2234</v>
      </c>
      <c r="M51" s="25">
        <v>62747434</v>
      </c>
      <c r="N51" s="25">
        <v>3603</v>
      </c>
      <c r="O51" s="36">
        <v>91022109</v>
      </c>
      <c r="P51" s="49">
        <f t="shared" si="56"/>
        <v>7091</v>
      </c>
      <c r="Q51" s="50">
        <f t="shared" si="57"/>
        <v>173237802</v>
      </c>
      <c r="R51" s="50">
        <v>2803</v>
      </c>
      <c r="S51" s="50">
        <v>71862024</v>
      </c>
      <c r="T51" s="50">
        <v>4288</v>
      </c>
      <c r="U51" s="51">
        <v>101375778</v>
      </c>
      <c r="V51" s="35">
        <f t="shared" si="58"/>
        <v>7909</v>
      </c>
      <c r="W51" s="25">
        <f t="shared" si="59"/>
        <v>190827080</v>
      </c>
      <c r="X51" s="25">
        <v>3292</v>
      </c>
      <c r="Y51" s="25">
        <v>83175256</v>
      </c>
      <c r="Z51" s="25">
        <v>4617</v>
      </c>
      <c r="AA51" s="36">
        <v>107651824</v>
      </c>
      <c r="AB51" s="41">
        <f t="shared" si="60"/>
        <v>6702</v>
      </c>
      <c r="AC51" s="14">
        <f t="shared" si="61"/>
        <v>164319265</v>
      </c>
      <c r="AD51" s="14">
        <v>2983</v>
      </c>
      <c r="AE51" s="14">
        <v>79000215</v>
      </c>
      <c r="AF51" s="14">
        <v>3719</v>
      </c>
      <c r="AG51" s="15">
        <v>85319050</v>
      </c>
      <c r="AH51" s="35">
        <f t="shared" si="62"/>
        <v>11841</v>
      </c>
      <c r="AI51" s="25">
        <f t="shared" si="63"/>
        <v>321581827</v>
      </c>
      <c r="AJ51" s="25">
        <v>5099</v>
      </c>
      <c r="AK51" s="25">
        <v>144394882</v>
      </c>
      <c r="AL51" s="25">
        <v>6742</v>
      </c>
      <c r="AM51" s="36">
        <v>177186945</v>
      </c>
      <c r="AN51" s="41">
        <f t="shared" si="64"/>
        <v>8852</v>
      </c>
      <c r="AO51" s="14">
        <f t="shared" si="65"/>
        <v>223316132</v>
      </c>
      <c r="AP51" s="14">
        <v>3814</v>
      </c>
      <c r="AQ51" s="14">
        <v>101483016</v>
      </c>
      <c r="AR51" s="14">
        <v>5038</v>
      </c>
      <c r="AS51" s="15">
        <v>121833116</v>
      </c>
      <c r="AT51" s="35">
        <f t="shared" si="66"/>
        <v>6980</v>
      </c>
      <c r="AU51" s="25">
        <f t="shared" si="66"/>
        <v>172622572</v>
      </c>
      <c r="AV51" s="25">
        <v>2767</v>
      </c>
      <c r="AW51" s="25">
        <v>72174120</v>
      </c>
      <c r="AX51" s="25">
        <v>4213</v>
      </c>
      <c r="AY51" s="36">
        <v>100448452</v>
      </c>
    </row>
    <row r="52" spans="1:89" ht="22.15" customHeight="1">
      <c r="A52" s="99"/>
      <c r="B52" s="101"/>
      <c r="C52" s="29" t="s">
        <v>21</v>
      </c>
      <c r="D52" s="49">
        <f t="shared" si="52"/>
        <v>6793</v>
      </c>
      <c r="E52" s="50">
        <f t="shared" si="53"/>
        <v>170215148</v>
      </c>
      <c r="F52" s="50">
        <v>2811</v>
      </c>
      <c r="G52" s="50">
        <v>75740170</v>
      </c>
      <c r="H52" s="50">
        <v>3982</v>
      </c>
      <c r="I52" s="51">
        <v>94474978</v>
      </c>
      <c r="J52" s="35">
        <f t="shared" si="54"/>
        <v>6815</v>
      </c>
      <c r="K52" s="25">
        <f t="shared" si="55"/>
        <v>172410557</v>
      </c>
      <c r="L52" s="25">
        <v>2706</v>
      </c>
      <c r="M52" s="25">
        <v>73212252</v>
      </c>
      <c r="N52" s="25">
        <v>4109</v>
      </c>
      <c r="O52" s="36">
        <v>99198305</v>
      </c>
      <c r="P52" s="49">
        <f t="shared" si="56"/>
        <v>8059</v>
      </c>
      <c r="Q52" s="50">
        <f t="shared" si="57"/>
        <v>182660867</v>
      </c>
      <c r="R52" s="50">
        <v>3458</v>
      </c>
      <c r="S52" s="50">
        <v>84312288</v>
      </c>
      <c r="T52" s="50">
        <v>4601</v>
      </c>
      <c r="U52" s="51">
        <v>98348579</v>
      </c>
      <c r="V52" s="35">
        <f t="shared" si="58"/>
        <v>8384</v>
      </c>
      <c r="W52" s="25">
        <f t="shared" si="59"/>
        <v>192629039</v>
      </c>
      <c r="X52" s="25">
        <v>3715</v>
      </c>
      <c r="Y52" s="25">
        <v>93048116</v>
      </c>
      <c r="Z52" s="25">
        <v>4669</v>
      </c>
      <c r="AA52" s="36">
        <v>99580923</v>
      </c>
      <c r="AB52" s="41">
        <f t="shared" si="60"/>
        <v>6363</v>
      </c>
      <c r="AC52" s="14">
        <f t="shared" si="61"/>
        <v>145820010</v>
      </c>
      <c r="AD52" s="14">
        <v>2740</v>
      </c>
      <c r="AE52" s="14">
        <v>69519320</v>
      </c>
      <c r="AF52" s="14">
        <v>3623</v>
      </c>
      <c r="AG52" s="15">
        <v>76300690</v>
      </c>
      <c r="AH52" s="35">
        <f t="shared" si="62"/>
        <v>6279</v>
      </c>
      <c r="AI52" s="25">
        <f t="shared" si="63"/>
        <v>145159030</v>
      </c>
      <c r="AJ52" s="25">
        <v>2525</v>
      </c>
      <c r="AK52" s="25">
        <v>64035794</v>
      </c>
      <c r="AL52" s="25">
        <v>3754</v>
      </c>
      <c r="AM52" s="36">
        <v>81123236</v>
      </c>
      <c r="AN52" s="41">
        <f t="shared" si="64"/>
        <v>6863</v>
      </c>
      <c r="AO52" s="14">
        <f t="shared" si="65"/>
        <v>155903138</v>
      </c>
      <c r="AP52" s="14">
        <v>2990</v>
      </c>
      <c r="AQ52" s="14">
        <v>75805837</v>
      </c>
      <c r="AR52" s="14">
        <v>3873</v>
      </c>
      <c r="AS52" s="15">
        <v>80097301</v>
      </c>
      <c r="AT52" s="35">
        <f t="shared" si="66"/>
        <v>7368</v>
      </c>
      <c r="AU52" s="25">
        <f t="shared" si="66"/>
        <v>160655913</v>
      </c>
      <c r="AV52" s="25">
        <v>3023</v>
      </c>
      <c r="AW52" s="25">
        <v>73688937</v>
      </c>
      <c r="AX52" s="25">
        <v>4345</v>
      </c>
      <c r="AY52" s="36">
        <v>86966976</v>
      </c>
    </row>
    <row r="53" spans="1:89" ht="33">
      <c r="A53" s="99"/>
      <c r="B53" s="101"/>
      <c r="C53" s="29" t="s">
        <v>58</v>
      </c>
      <c r="D53" s="49">
        <f t="shared" si="52"/>
        <v>25605</v>
      </c>
      <c r="E53" s="50">
        <f t="shared" si="53"/>
        <v>676252327</v>
      </c>
      <c r="F53" s="50">
        <v>11119</v>
      </c>
      <c r="G53" s="50">
        <v>312068821</v>
      </c>
      <c r="H53" s="50">
        <v>14486</v>
      </c>
      <c r="I53" s="51">
        <v>364183506</v>
      </c>
      <c r="J53" s="35">
        <f t="shared" si="54"/>
        <v>20555</v>
      </c>
      <c r="K53" s="25">
        <f t="shared" si="55"/>
        <v>524788709</v>
      </c>
      <c r="L53" s="25">
        <v>8585</v>
      </c>
      <c r="M53" s="25">
        <v>231613864</v>
      </c>
      <c r="N53" s="25">
        <v>11970</v>
      </c>
      <c r="O53" s="36">
        <v>293174845</v>
      </c>
      <c r="P53" s="49">
        <f t="shared" si="56"/>
        <v>25227</v>
      </c>
      <c r="Q53" s="50">
        <f t="shared" si="57"/>
        <v>590539345</v>
      </c>
      <c r="R53" s="50">
        <v>10331</v>
      </c>
      <c r="S53" s="50">
        <v>256921833</v>
      </c>
      <c r="T53" s="50">
        <v>14896</v>
      </c>
      <c r="U53" s="51">
        <v>333617512</v>
      </c>
      <c r="V53" s="35">
        <f t="shared" si="58"/>
        <v>29927</v>
      </c>
      <c r="W53" s="25">
        <f t="shared" si="59"/>
        <v>710968434</v>
      </c>
      <c r="X53" s="25">
        <v>12518</v>
      </c>
      <c r="Y53" s="25">
        <v>320274249</v>
      </c>
      <c r="Z53" s="25">
        <v>17409</v>
      </c>
      <c r="AA53" s="36">
        <v>390694185</v>
      </c>
      <c r="AB53" s="41">
        <f t="shared" si="60"/>
        <v>21356</v>
      </c>
      <c r="AC53" s="14">
        <f t="shared" si="61"/>
        <v>516178256</v>
      </c>
      <c r="AD53" s="14">
        <v>9752</v>
      </c>
      <c r="AE53" s="14">
        <v>256089247</v>
      </c>
      <c r="AF53" s="14">
        <v>11604</v>
      </c>
      <c r="AG53" s="15">
        <v>260089009</v>
      </c>
      <c r="AH53" s="35">
        <f t="shared" si="62"/>
        <v>20283</v>
      </c>
      <c r="AI53" s="25">
        <f t="shared" si="63"/>
        <v>482787283</v>
      </c>
      <c r="AJ53" s="25">
        <v>8804</v>
      </c>
      <c r="AK53" s="25">
        <v>227826579</v>
      </c>
      <c r="AL53" s="25">
        <v>11479</v>
      </c>
      <c r="AM53" s="36">
        <v>254960704</v>
      </c>
      <c r="AN53" s="41">
        <f t="shared" si="64"/>
        <v>20733</v>
      </c>
      <c r="AO53" s="14">
        <f t="shared" si="65"/>
        <v>488711553</v>
      </c>
      <c r="AP53" s="14">
        <v>9378</v>
      </c>
      <c r="AQ53" s="14">
        <v>242696374</v>
      </c>
      <c r="AR53" s="14">
        <v>11355</v>
      </c>
      <c r="AS53" s="15">
        <v>246015179</v>
      </c>
      <c r="AT53" s="35">
        <f t="shared" si="66"/>
        <v>18842</v>
      </c>
      <c r="AU53" s="25">
        <f t="shared" si="66"/>
        <v>439298770</v>
      </c>
      <c r="AV53" s="25">
        <v>8331</v>
      </c>
      <c r="AW53" s="25">
        <v>212012091</v>
      </c>
      <c r="AX53" s="25">
        <v>10511</v>
      </c>
      <c r="AY53" s="36">
        <v>227286679</v>
      </c>
    </row>
    <row r="54" spans="1:89" ht="22.15" customHeight="1">
      <c r="A54" s="99"/>
      <c r="B54" s="101"/>
      <c r="C54" s="29" t="s">
        <v>22</v>
      </c>
      <c r="D54" s="49">
        <f t="shared" si="52"/>
        <v>16601</v>
      </c>
      <c r="E54" s="50">
        <f t="shared" si="53"/>
        <v>391493230</v>
      </c>
      <c r="F54" s="50">
        <v>7372</v>
      </c>
      <c r="G54" s="50">
        <v>180284820</v>
      </c>
      <c r="H54" s="50">
        <v>9229</v>
      </c>
      <c r="I54" s="51">
        <v>211208410</v>
      </c>
      <c r="J54" s="35">
        <f t="shared" si="54"/>
        <v>14698</v>
      </c>
      <c r="K54" s="25">
        <f t="shared" si="55"/>
        <v>337142780</v>
      </c>
      <c r="L54" s="25">
        <v>6136</v>
      </c>
      <c r="M54" s="25">
        <v>146210449</v>
      </c>
      <c r="N54" s="25">
        <v>8562</v>
      </c>
      <c r="O54" s="36">
        <v>190932331</v>
      </c>
      <c r="P54" s="49">
        <f t="shared" si="56"/>
        <v>28881</v>
      </c>
      <c r="Q54" s="50">
        <f t="shared" si="57"/>
        <v>605509290</v>
      </c>
      <c r="R54" s="50">
        <v>10265</v>
      </c>
      <c r="S54" s="50">
        <v>224206075</v>
      </c>
      <c r="T54" s="50">
        <v>18616</v>
      </c>
      <c r="U54" s="51">
        <v>381303215</v>
      </c>
      <c r="V54" s="35">
        <f t="shared" si="58"/>
        <v>29871</v>
      </c>
      <c r="W54" s="25">
        <f t="shared" si="59"/>
        <v>614250482</v>
      </c>
      <c r="X54" s="25">
        <v>10724</v>
      </c>
      <c r="Y54" s="25">
        <v>232788541</v>
      </c>
      <c r="Z54" s="25">
        <v>19147</v>
      </c>
      <c r="AA54" s="36">
        <v>381461941</v>
      </c>
      <c r="AB54" s="41">
        <f t="shared" si="60"/>
        <v>14514</v>
      </c>
      <c r="AC54" s="14">
        <f t="shared" si="61"/>
        <v>305289666</v>
      </c>
      <c r="AD54" s="14">
        <v>6580</v>
      </c>
      <c r="AE54" s="14">
        <v>144409532</v>
      </c>
      <c r="AF54" s="14">
        <v>7934</v>
      </c>
      <c r="AG54" s="15">
        <v>160880134</v>
      </c>
      <c r="AH54" s="35">
        <f t="shared" si="62"/>
        <v>14288</v>
      </c>
      <c r="AI54" s="25">
        <f t="shared" si="63"/>
        <v>295654562</v>
      </c>
      <c r="AJ54" s="25">
        <v>6574</v>
      </c>
      <c r="AK54" s="25">
        <v>143090451</v>
      </c>
      <c r="AL54" s="25">
        <v>7714</v>
      </c>
      <c r="AM54" s="36">
        <v>152564111</v>
      </c>
      <c r="AN54" s="41">
        <f t="shared" si="64"/>
        <v>12199</v>
      </c>
      <c r="AO54" s="14">
        <f t="shared" si="65"/>
        <v>251282302</v>
      </c>
      <c r="AP54" s="14">
        <v>5440</v>
      </c>
      <c r="AQ54" s="14">
        <v>118973171</v>
      </c>
      <c r="AR54" s="14">
        <v>6759</v>
      </c>
      <c r="AS54" s="15">
        <v>132309131</v>
      </c>
      <c r="AT54" s="35">
        <f t="shared" si="66"/>
        <v>10385</v>
      </c>
      <c r="AU54" s="25">
        <f t="shared" si="66"/>
        <v>210753873</v>
      </c>
      <c r="AV54" s="25">
        <v>4541</v>
      </c>
      <c r="AW54" s="25">
        <v>99109343</v>
      </c>
      <c r="AX54" s="25">
        <v>5844</v>
      </c>
      <c r="AY54" s="36">
        <v>111644530</v>
      </c>
    </row>
    <row r="55" spans="1:89" ht="49.5">
      <c r="A55" s="99"/>
      <c r="B55" s="101"/>
      <c r="C55" s="29" t="s">
        <v>59</v>
      </c>
      <c r="D55" s="49">
        <f t="shared" si="52"/>
        <v>4869</v>
      </c>
      <c r="E55" s="50">
        <f t="shared" si="53"/>
        <v>112633808</v>
      </c>
      <c r="F55" s="50">
        <v>1667</v>
      </c>
      <c r="G55" s="50">
        <v>38947660</v>
      </c>
      <c r="H55" s="50">
        <v>3202</v>
      </c>
      <c r="I55" s="51">
        <v>73686148</v>
      </c>
      <c r="J55" s="35">
        <f t="shared" si="54"/>
        <v>3435</v>
      </c>
      <c r="K55" s="25">
        <f t="shared" si="55"/>
        <v>81442959</v>
      </c>
      <c r="L55" s="25">
        <v>1209</v>
      </c>
      <c r="M55" s="25">
        <v>29905050</v>
      </c>
      <c r="N55" s="25">
        <v>2226</v>
      </c>
      <c r="O55" s="36">
        <v>51537909</v>
      </c>
      <c r="P55" s="49">
        <f t="shared" si="56"/>
        <v>4468</v>
      </c>
      <c r="Q55" s="50">
        <f t="shared" si="57"/>
        <v>98925975</v>
      </c>
      <c r="R55" s="50">
        <v>1961</v>
      </c>
      <c r="S55" s="50">
        <v>44133067</v>
      </c>
      <c r="T55" s="50">
        <v>2507</v>
      </c>
      <c r="U55" s="51">
        <v>54792908</v>
      </c>
      <c r="V55" s="35">
        <f t="shared" si="58"/>
        <v>5194</v>
      </c>
      <c r="W55" s="25">
        <f t="shared" si="59"/>
        <v>114572154</v>
      </c>
      <c r="X55" s="25">
        <v>2539</v>
      </c>
      <c r="Y55" s="25">
        <v>57040942</v>
      </c>
      <c r="Z55" s="25">
        <v>2655</v>
      </c>
      <c r="AA55" s="36">
        <v>57531212</v>
      </c>
      <c r="AB55" s="41">
        <f t="shared" si="60"/>
        <v>5372</v>
      </c>
      <c r="AC55" s="14">
        <f t="shared" si="61"/>
        <v>110570219</v>
      </c>
      <c r="AD55" s="14">
        <v>2289</v>
      </c>
      <c r="AE55" s="14">
        <v>48593681</v>
      </c>
      <c r="AF55" s="14">
        <v>3083</v>
      </c>
      <c r="AG55" s="15">
        <v>61976538</v>
      </c>
      <c r="AH55" s="35">
        <f t="shared" si="62"/>
        <v>3783</v>
      </c>
      <c r="AI55" s="25">
        <f t="shared" si="63"/>
        <v>78643297</v>
      </c>
      <c r="AJ55" s="25">
        <v>1617</v>
      </c>
      <c r="AK55" s="25">
        <v>34498080</v>
      </c>
      <c r="AL55" s="25">
        <v>2166</v>
      </c>
      <c r="AM55" s="36">
        <v>44145217</v>
      </c>
      <c r="AN55" s="41">
        <f t="shared" si="64"/>
        <v>3966</v>
      </c>
      <c r="AO55" s="14">
        <f t="shared" si="65"/>
        <v>84644611</v>
      </c>
      <c r="AP55" s="14">
        <v>1665</v>
      </c>
      <c r="AQ55" s="14">
        <v>36611626</v>
      </c>
      <c r="AR55" s="14">
        <v>2301</v>
      </c>
      <c r="AS55" s="15">
        <v>48032985</v>
      </c>
      <c r="AT55" s="35">
        <f t="shared" si="66"/>
        <v>4799</v>
      </c>
      <c r="AU55" s="25">
        <f t="shared" si="66"/>
        <v>102009759</v>
      </c>
      <c r="AV55" s="25">
        <v>1828</v>
      </c>
      <c r="AW55" s="25">
        <v>39578396</v>
      </c>
      <c r="AX55" s="25">
        <v>2971</v>
      </c>
      <c r="AY55" s="36">
        <v>62431363</v>
      </c>
    </row>
    <row r="56" spans="1:89" ht="22.15" customHeight="1">
      <c r="A56" s="99"/>
      <c r="B56" s="101"/>
      <c r="C56" s="29" t="s">
        <v>60</v>
      </c>
      <c r="D56" s="49">
        <f t="shared" si="52"/>
        <v>12533</v>
      </c>
      <c r="E56" s="50">
        <f t="shared" si="53"/>
        <v>322330246</v>
      </c>
      <c r="F56" s="50">
        <v>3285</v>
      </c>
      <c r="G56" s="50">
        <v>84610858</v>
      </c>
      <c r="H56" s="50">
        <v>9248</v>
      </c>
      <c r="I56" s="51">
        <v>237719388</v>
      </c>
      <c r="J56" s="35">
        <f t="shared" si="54"/>
        <v>12155</v>
      </c>
      <c r="K56" s="25">
        <f t="shared" si="55"/>
        <v>302263059</v>
      </c>
      <c r="L56" s="25">
        <v>3027</v>
      </c>
      <c r="M56" s="25">
        <v>76901929</v>
      </c>
      <c r="N56" s="25">
        <v>9128</v>
      </c>
      <c r="O56" s="36">
        <v>225361130</v>
      </c>
      <c r="P56" s="49">
        <f t="shared" si="56"/>
        <v>14882</v>
      </c>
      <c r="Q56" s="50">
        <f t="shared" si="57"/>
        <v>343189075</v>
      </c>
      <c r="R56" s="50">
        <v>3742</v>
      </c>
      <c r="S56" s="50">
        <v>89092442</v>
      </c>
      <c r="T56" s="50">
        <v>11140</v>
      </c>
      <c r="U56" s="51">
        <v>254096633</v>
      </c>
      <c r="V56" s="35">
        <f t="shared" si="58"/>
        <v>13840</v>
      </c>
      <c r="W56" s="25">
        <f t="shared" si="59"/>
        <v>318134817</v>
      </c>
      <c r="X56" s="25">
        <v>3749</v>
      </c>
      <c r="Y56" s="25">
        <v>86276661</v>
      </c>
      <c r="Z56" s="25">
        <v>10091</v>
      </c>
      <c r="AA56" s="36">
        <v>231858156</v>
      </c>
      <c r="AB56" s="41">
        <f t="shared" si="60"/>
        <v>11631</v>
      </c>
      <c r="AC56" s="14">
        <f t="shared" si="61"/>
        <v>268690320</v>
      </c>
      <c r="AD56" s="14">
        <v>2834</v>
      </c>
      <c r="AE56" s="14">
        <v>66882997</v>
      </c>
      <c r="AF56" s="14">
        <v>8797</v>
      </c>
      <c r="AG56" s="15">
        <v>201807323</v>
      </c>
      <c r="AH56" s="35">
        <f t="shared" si="62"/>
        <v>12036</v>
      </c>
      <c r="AI56" s="25">
        <f t="shared" si="63"/>
        <v>273479826</v>
      </c>
      <c r="AJ56" s="25">
        <v>3080</v>
      </c>
      <c r="AK56" s="25">
        <v>70690034</v>
      </c>
      <c r="AL56" s="25">
        <v>8956</v>
      </c>
      <c r="AM56" s="36">
        <v>202789792</v>
      </c>
      <c r="AN56" s="41">
        <f t="shared" si="64"/>
        <v>12078</v>
      </c>
      <c r="AO56" s="14">
        <f t="shared" si="65"/>
        <v>274071141</v>
      </c>
      <c r="AP56" s="14">
        <v>3041</v>
      </c>
      <c r="AQ56" s="14">
        <v>70600006</v>
      </c>
      <c r="AR56" s="14">
        <v>9037</v>
      </c>
      <c r="AS56" s="15">
        <v>203471135</v>
      </c>
      <c r="AT56" s="35">
        <f t="shared" si="66"/>
        <v>12878</v>
      </c>
      <c r="AU56" s="25">
        <f t="shared" si="66"/>
        <v>287906926</v>
      </c>
      <c r="AV56" s="25">
        <v>2977</v>
      </c>
      <c r="AW56" s="25">
        <v>70176395</v>
      </c>
      <c r="AX56" s="25">
        <v>9901</v>
      </c>
      <c r="AY56" s="36">
        <v>217730531</v>
      </c>
    </row>
    <row r="57" spans="1:89" ht="33">
      <c r="A57" s="99"/>
      <c r="B57" s="101"/>
      <c r="C57" s="29" t="s">
        <v>61</v>
      </c>
      <c r="D57" s="49">
        <f t="shared" si="52"/>
        <v>10768</v>
      </c>
      <c r="E57" s="50">
        <f t="shared" si="53"/>
        <v>242320304</v>
      </c>
      <c r="F57" s="50">
        <v>1760</v>
      </c>
      <c r="G57" s="50">
        <v>42652644</v>
      </c>
      <c r="H57" s="50">
        <v>9008</v>
      </c>
      <c r="I57" s="51">
        <v>199667660</v>
      </c>
      <c r="J57" s="35">
        <f t="shared" si="54"/>
        <v>10514</v>
      </c>
      <c r="K57" s="25">
        <f t="shared" si="55"/>
        <v>236202706</v>
      </c>
      <c r="L57" s="25">
        <v>1727</v>
      </c>
      <c r="M57" s="25">
        <v>42255988</v>
      </c>
      <c r="N57" s="25">
        <v>8787</v>
      </c>
      <c r="O57" s="36">
        <v>193946718</v>
      </c>
      <c r="P57" s="49">
        <f t="shared" si="56"/>
        <v>11783</v>
      </c>
      <c r="Q57" s="50">
        <f t="shared" si="57"/>
        <v>242161949</v>
      </c>
      <c r="R57" s="50">
        <v>1948</v>
      </c>
      <c r="S57" s="50">
        <v>44005464</v>
      </c>
      <c r="T57" s="50">
        <v>9835</v>
      </c>
      <c r="U57" s="51">
        <v>198156485</v>
      </c>
      <c r="V57" s="35">
        <f t="shared" si="58"/>
        <v>10530</v>
      </c>
      <c r="W57" s="25">
        <f t="shared" si="59"/>
        <v>212500181</v>
      </c>
      <c r="X57" s="25">
        <v>1922</v>
      </c>
      <c r="Y57" s="25">
        <v>41942170</v>
      </c>
      <c r="Z57" s="25">
        <v>8608</v>
      </c>
      <c r="AA57" s="36">
        <v>170558011</v>
      </c>
      <c r="AB57" s="41">
        <f t="shared" si="60"/>
        <v>8726</v>
      </c>
      <c r="AC57" s="14">
        <f t="shared" si="61"/>
        <v>172840981</v>
      </c>
      <c r="AD57" s="14">
        <v>1958</v>
      </c>
      <c r="AE57" s="14">
        <v>42224385</v>
      </c>
      <c r="AF57" s="14">
        <v>6768</v>
      </c>
      <c r="AG57" s="15">
        <v>130616596</v>
      </c>
      <c r="AH57" s="35">
        <f t="shared" si="62"/>
        <v>7942</v>
      </c>
      <c r="AI57" s="25">
        <f t="shared" si="63"/>
        <v>155643769</v>
      </c>
      <c r="AJ57" s="25">
        <v>1619</v>
      </c>
      <c r="AK57" s="25">
        <v>34533190</v>
      </c>
      <c r="AL57" s="25">
        <v>6323</v>
      </c>
      <c r="AM57" s="36">
        <v>121110579</v>
      </c>
      <c r="AN57" s="41">
        <f t="shared" si="64"/>
        <v>7409</v>
      </c>
      <c r="AO57" s="14">
        <f t="shared" si="65"/>
        <v>144024035</v>
      </c>
      <c r="AP57" s="14">
        <v>1986</v>
      </c>
      <c r="AQ57" s="14">
        <v>42237320</v>
      </c>
      <c r="AR57" s="14">
        <v>5423</v>
      </c>
      <c r="AS57" s="15">
        <v>101786715</v>
      </c>
      <c r="AT57" s="35">
        <f t="shared" si="66"/>
        <v>5990</v>
      </c>
      <c r="AU57" s="25">
        <f t="shared" si="66"/>
        <v>114133416</v>
      </c>
      <c r="AV57" s="25">
        <v>1176</v>
      </c>
      <c r="AW57" s="25">
        <v>25408827</v>
      </c>
      <c r="AX57" s="25">
        <v>4814</v>
      </c>
      <c r="AY57" s="36">
        <v>88724589</v>
      </c>
    </row>
    <row r="58" spans="1:89" ht="33">
      <c r="A58" s="99"/>
      <c r="B58" s="101"/>
      <c r="C58" s="29" t="s">
        <v>62</v>
      </c>
      <c r="D58" s="49">
        <f t="shared" si="52"/>
        <v>3353</v>
      </c>
      <c r="E58" s="50">
        <f t="shared" si="53"/>
        <v>78444127</v>
      </c>
      <c r="F58" s="50">
        <v>1469</v>
      </c>
      <c r="G58" s="50">
        <v>36325029</v>
      </c>
      <c r="H58" s="50">
        <v>1884</v>
      </c>
      <c r="I58" s="51">
        <v>42119098</v>
      </c>
      <c r="J58" s="35">
        <f t="shared" si="54"/>
        <v>3222</v>
      </c>
      <c r="K58" s="25">
        <f t="shared" si="55"/>
        <v>71316285</v>
      </c>
      <c r="L58" s="25">
        <v>1452</v>
      </c>
      <c r="M58" s="25">
        <v>33317855</v>
      </c>
      <c r="N58" s="25">
        <v>1770</v>
      </c>
      <c r="O58" s="36">
        <v>37998430</v>
      </c>
      <c r="P58" s="49">
        <f t="shared" si="56"/>
        <v>4013</v>
      </c>
      <c r="Q58" s="50">
        <f t="shared" si="57"/>
        <v>83249254</v>
      </c>
      <c r="R58" s="50">
        <v>1809</v>
      </c>
      <c r="S58" s="50">
        <v>39322346</v>
      </c>
      <c r="T58" s="50">
        <v>2204</v>
      </c>
      <c r="U58" s="51">
        <v>43926908</v>
      </c>
      <c r="V58" s="35">
        <f t="shared" si="58"/>
        <v>5016</v>
      </c>
      <c r="W58" s="25">
        <f t="shared" si="59"/>
        <v>106641360</v>
      </c>
      <c r="X58" s="25">
        <v>2319</v>
      </c>
      <c r="Y58" s="25">
        <v>51867766</v>
      </c>
      <c r="Z58" s="25">
        <v>2697</v>
      </c>
      <c r="AA58" s="36">
        <v>54773594</v>
      </c>
      <c r="AB58" s="41">
        <f t="shared" si="60"/>
        <v>2690</v>
      </c>
      <c r="AC58" s="14">
        <f t="shared" si="61"/>
        <v>57180734</v>
      </c>
      <c r="AD58" s="14">
        <v>1057</v>
      </c>
      <c r="AE58" s="14">
        <v>24052925</v>
      </c>
      <c r="AF58" s="14">
        <v>1633</v>
      </c>
      <c r="AG58" s="15">
        <v>33127809</v>
      </c>
      <c r="AH58" s="35">
        <f t="shared" si="62"/>
        <v>2225</v>
      </c>
      <c r="AI58" s="25">
        <f t="shared" si="63"/>
        <v>45180770</v>
      </c>
      <c r="AJ58" s="25">
        <v>964</v>
      </c>
      <c r="AK58" s="25">
        <v>21881064</v>
      </c>
      <c r="AL58" s="25">
        <v>1261</v>
      </c>
      <c r="AM58" s="36">
        <v>23299706</v>
      </c>
      <c r="AN58" s="41">
        <f t="shared" si="64"/>
        <v>1949</v>
      </c>
      <c r="AO58" s="14">
        <f t="shared" si="65"/>
        <v>39836212</v>
      </c>
      <c r="AP58" s="14">
        <v>891</v>
      </c>
      <c r="AQ58" s="14">
        <v>20320946</v>
      </c>
      <c r="AR58" s="14">
        <v>1058</v>
      </c>
      <c r="AS58" s="15">
        <v>19515266</v>
      </c>
      <c r="AT58" s="35">
        <f t="shared" si="66"/>
        <v>1784</v>
      </c>
      <c r="AU58" s="25">
        <f t="shared" si="66"/>
        <v>36313344</v>
      </c>
      <c r="AV58" s="25">
        <v>684</v>
      </c>
      <c r="AW58" s="25">
        <v>15329314</v>
      </c>
      <c r="AX58" s="25">
        <v>1100</v>
      </c>
      <c r="AY58" s="36">
        <v>20984030</v>
      </c>
    </row>
    <row r="59" spans="1:89" ht="22.15" customHeight="1" thickBot="1">
      <c r="A59" s="111"/>
      <c r="B59" s="112"/>
      <c r="C59" s="30" t="s">
        <v>24</v>
      </c>
      <c r="D59" s="52">
        <f t="shared" si="52"/>
        <v>7064</v>
      </c>
      <c r="E59" s="53">
        <f t="shared" si="53"/>
        <v>165609948</v>
      </c>
      <c r="F59" s="53">
        <v>2727</v>
      </c>
      <c r="G59" s="53">
        <v>67427114</v>
      </c>
      <c r="H59" s="53">
        <v>4337</v>
      </c>
      <c r="I59" s="54">
        <v>98182834</v>
      </c>
      <c r="J59" s="37">
        <f t="shared" si="54"/>
        <v>7366</v>
      </c>
      <c r="K59" s="26">
        <f t="shared" si="55"/>
        <v>167776250</v>
      </c>
      <c r="L59" s="26">
        <v>2664</v>
      </c>
      <c r="M59" s="26">
        <v>62914728</v>
      </c>
      <c r="N59" s="26">
        <v>4702</v>
      </c>
      <c r="O59" s="38">
        <v>104861522</v>
      </c>
      <c r="P59" s="52">
        <f t="shared" si="56"/>
        <v>8215</v>
      </c>
      <c r="Q59" s="53">
        <f t="shared" si="57"/>
        <v>171106652</v>
      </c>
      <c r="R59" s="53">
        <v>2980</v>
      </c>
      <c r="S59" s="53">
        <v>66382946</v>
      </c>
      <c r="T59" s="53">
        <v>5235</v>
      </c>
      <c r="U59" s="54">
        <v>104723706</v>
      </c>
      <c r="V59" s="37">
        <f t="shared" si="58"/>
        <v>7718</v>
      </c>
      <c r="W59" s="26">
        <f t="shared" si="59"/>
        <v>161094928</v>
      </c>
      <c r="X59" s="26">
        <v>2845</v>
      </c>
      <c r="Y59" s="26">
        <v>63939609</v>
      </c>
      <c r="Z59" s="26">
        <v>4873</v>
      </c>
      <c r="AA59" s="38">
        <v>97155319</v>
      </c>
      <c r="AB59" s="42">
        <f t="shared" si="60"/>
        <v>6774</v>
      </c>
      <c r="AC59" s="16">
        <f t="shared" si="61"/>
        <v>144595741</v>
      </c>
      <c r="AD59" s="16">
        <v>2485</v>
      </c>
      <c r="AE59" s="16">
        <v>56717880</v>
      </c>
      <c r="AF59" s="16">
        <v>4289</v>
      </c>
      <c r="AG59" s="17">
        <v>87877861</v>
      </c>
      <c r="AH59" s="37">
        <f t="shared" si="62"/>
        <v>6090</v>
      </c>
      <c r="AI59" s="26">
        <f t="shared" si="63"/>
        <v>127736139</v>
      </c>
      <c r="AJ59" s="26">
        <v>2550</v>
      </c>
      <c r="AK59" s="26">
        <v>58432411</v>
      </c>
      <c r="AL59" s="26">
        <v>3540</v>
      </c>
      <c r="AM59" s="38">
        <v>69303728</v>
      </c>
      <c r="AN59" s="42">
        <f t="shared" si="64"/>
        <v>6655</v>
      </c>
      <c r="AO59" s="16">
        <f t="shared" si="65"/>
        <v>145043132</v>
      </c>
      <c r="AP59" s="16">
        <v>2711</v>
      </c>
      <c r="AQ59" s="16">
        <v>66022673</v>
      </c>
      <c r="AR59" s="16">
        <v>3944</v>
      </c>
      <c r="AS59" s="17">
        <v>79020459</v>
      </c>
      <c r="AT59" s="37">
        <f t="shared" si="66"/>
        <v>5065</v>
      </c>
      <c r="AU59" s="26">
        <f t="shared" si="66"/>
        <v>103445258</v>
      </c>
      <c r="AV59" s="26">
        <v>1990</v>
      </c>
      <c r="AW59" s="26">
        <v>44921330</v>
      </c>
      <c r="AX59" s="26">
        <v>3075</v>
      </c>
      <c r="AY59" s="38">
        <v>58523928</v>
      </c>
    </row>
    <row r="60" spans="1:89" s="72" customFormat="1" ht="82.9" customHeight="1">
      <c r="A60" s="70"/>
      <c r="B60" s="71"/>
      <c r="C60" s="71"/>
      <c r="D60" s="130" t="s">
        <v>108</v>
      </c>
      <c r="E60" s="89"/>
      <c r="F60" s="89"/>
      <c r="G60" s="89"/>
      <c r="H60" s="89"/>
      <c r="I60" s="89"/>
      <c r="J60" s="130" t="s">
        <v>108</v>
      </c>
      <c r="K60" s="89"/>
      <c r="L60" s="89"/>
      <c r="M60" s="89"/>
      <c r="N60" s="89"/>
      <c r="O60" s="89"/>
      <c r="P60" s="130" t="s">
        <v>105</v>
      </c>
      <c r="Q60" s="89"/>
      <c r="R60" s="89"/>
      <c r="S60" s="89"/>
      <c r="T60" s="89"/>
      <c r="U60" s="89"/>
      <c r="V60" s="88" t="s">
        <v>109</v>
      </c>
      <c r="W60" s="89"/>
      <c r="X60" s="89"/>
      <c r="Y60" s="89"/>
      <c r="Z60" s="89"/>
      <c r="AA60" s="89"/>
      <c r="AB60" s="88" t="s">
        <v>109</v>
      </c>
      <c r="AC60" s="89"/>
      <c r="AD60" s="89"/>
      <c r="AE60" s="89"/>
      <c r="AF60" s="89"/>
      <c r="AG60" s="89"/>
      <c r="AH60" s="88" t="s">
        <v>109</v>
      </c>
      <c r="AI60" s="89"/>
      <c r="AJ60" s="89"/>
      <c r="AK60" s="89"/>
      <c r="AL60" s="89"/>
      <c r="AM60" s="89"/>
      <c r="AN60" s="88" t="s">
        <v>109</v>
      </c>
      <c r="AO60" s="89"/>
      <c r="AP60" s="89"/>
      <c r="AQ60" s="89"/>
      <c r="AR60" s="89"/>
      <c r="AS60" s="89"/>
      <c r="AT60" s="159" t="s">
        <v>109</v>
      </c>
      <c r="AU60" s="89"/>
      <c r="AV60" s="89"/>
      <c r="AW60" s="89"/>
      <c r="AX60" s="89"/>
      <c r="AY60" s="89"/>
      <c r="BD60" s="71"/>
      <c r="BL60" s="71"/>
      <c r="CK60" s="71"/>
    </row>
  </sheetData>
  <mergeCells count="56">
    <mergeCell ref="D60:I60"/>
    <mergeCell ref="D1:I1"/>
    <mergeCell ref="D3:I3"/>
    <mergeCell ref="D4:E4"/>
    <mergeCell ref="F4:G4"/>
    <mergeCell ref="H4:I4"/>
    <mergeCell ref="J60:O60"/>
    <mergeCell ref="J1:O1"/>
    <mergeCell ref="J3:O3"/>
    <mergeCell ref="J4:K4"/>
    <mergeCell ref="L4:M4"/>
    <mergeCell ref="N4:O4"/>
    <mergeCell ref="AH60:AM60"/>
    <mergeCell ref="AN60:AS60"/>
    <mergeCell ref="R4:S4"/>
    <mergeCell ref="T4:U4"/>
    <mergeCell ref="P60:U60"/>
    <mergeCell ref="V60:AA60"/>
    <mergeCell ref="AB60:AG60"/>
    <mergeCell ref="A40:A59"/>
    <mergeCell ref="B40:B59"/>
    <mergeCell ref="AN3:AS3"/>
    <mergeCell ref="AN4:AO4"/>
    <mergeCell ref="AP4:AQ4"/>
    <mergeCell ref="AR4:AS4"/>
    <mergeCell ref="A6:A28"/>
    <mergeCell ref="B6:B28"/>
    <mergeCell ref="AH3:AM3"/>
    <mergeCell ref="AH4:AI4"/>
    <mergeCell ref="AJ4:AK4"/>
    <mergeCell ref="AL4:AM4"/>
    <mergeCell ref="A3:A5"/>
    <mergeCell ref="B3:C5"/>
    <mergeCell ref="AB3:AG3"/>
    <mergeCell ref="AB4:AC4"/>
    <mergeCell ref="AH1:AM1"/>
    <mergeCell ref="AN1:AS1"/>
    <mergeCell ref="AT1:AY1"/>
    <mergeCell ref="A29:A39"/>
    <mergeCell ref="B29:B39"/>
    <mergeCell ref="AB1:AG1"/>
    <mergeCell ref="AD4:AE4"/>
    <mergeCell ref="AF4:AG4"/>
    <mergeCell ref="V1:AA1"/>
    <mergeCell ref="V3:AA3"/>
    <mergeCell ref="V4:W4"/>
    <mergeCell ref="X4:Y4"/>
    <mergeCell ref="Z4:AA4"/>
    <mergeCell ref="P1:U1"/>
    <mergeCell ref="P3:U3"/>
    <mergeCell ref="P4:Q4"/>
    <mergeCell ref="AT60:AY60"/>
    <mergeCell ref="AT3:AY3"/>
    <mergeCell ref="AT4:AU4"/>
    <mergeCell ref="AV4:AW4"/>
    <mergeCell ref="AX4:AY4"/>
  </mergeCells>
  <phoneticPr fontId="9" type="noConversion"/>
  <printOptions horizontalCentered="1"/>
  <pageMargins left="0" right="0" top="0.39370078740157483" bottom="0.19685039370078741" header="0.31496062992125984" footer="0.11811023622047245"/>
  <pageSetup paperSize="9" orientation="portrait" r:id="rId1"/>
  <headerFooter alignWithMargins="0"/>
  <rowBreaks count="2" manualBreakCount="2">
    <brk id="28" max="16383" man="1"/>
    <brk id="39" max="32" man="1"/>
  </rowBreaks>
  <colBreaks count="7" manualBreakCount="7">
    <brk id="9" max="1048575" man="1"/>
    <brk id="15" max="1048575" man="1"/>
    <brk id="21" max="1048575" man="1"/>
    <brk id="27" max="1048575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37"/>
  <sheetViews>
    <sheetView view="pageBreakPreview" zoomScale="80" zoomScaleNormal="70" zoomScaleSheetLayoutView="80" workbookViewId="0">
      <selection activeCell="A2" sqref="A2"/>
    </sheetView>
  </sheetViews>
  <sheetFormatPr defaultColWidth="9" defaultRowHeight="15"/>
  <cols>
    <col min="1" max="1" width="10.75" style="1" customWidth="1"/>
    <col min="2" max="2" width="4.625" style="1" customWidth="1"/>
    <col min="3" max="3" width="14.75" style="1" customWidth="1"/>
    <col min="4" max="4" width="8.625" style="2" customWidth="1"/>
    <col min="5" max="5" width="13.5" style="2" customWidth="1"/>
    <col min="6" max="6" width="8.625" style="2" customWidth="1"/>
    <col min="7" max="7" width="13.5" style="2" customWidth="1"/>
    <col min="8" max="8" width="8.625" style="2" customWidth="1"/>
    <col min="9" max="9" width="13.5" style="2" customWidth="1"/>
    <col min="10" max="10" width="8.625" style="2" customWidth="1"/>
    <col min="11" max="11" width="13.5" style="2" customWidth="1"/>
    <col min="12" max="12" width="8.625" style="2" customWidth="1"/>
    <col min="13" max="13" width="13.5" style="2" customWidth="1"/>
    <col min="14" max="14" width="8.625" style="2" customWidth="1"/>
    <col min="15" max="15" width="13.5" style="2" customWidth="1"/>
    <col min="16" max="16" width="8.625" style="2" customWidth="1"/>
    <col min="17" max="17" width="13.5" style="2" customWidth="1"/>
    <col min="18" max="18" width="8.625" style="2" customWidth="1"/>
    <col min="19" max="19" width="13.5" style="2" customWidth="1"/>
    <col min="20" max="20" width="8.625" style="2" customWidth="1"/>
    <col min="21" max="21" width="13.5" style="2" customWidth="1"/>
    <col min="22" max="22" width="8.625" style="2" customWidth="1"/>
    <col min="23" max="23" width="13.5" style="2" customWidth="1"/>
    <col min="24" max="24" width="8.625" style="2" customWidth="1"/>
    <col min="25" max="25" width="13.5" style="2" customWidth="1"/>
    <col min="26" max="26" width="8.625" style="2" customWidth="1"/>
    <col min="27" max="27" width="13.5" style="2" customWidth="1"/>
    <col min="28" max="28" width="8.625" style="2" customWidth="1"/>
    <col min="29" max="29" width="13.5" style="2" customWidth="1"/>
    <col min="30" max="30" width="8.625" style="2" customWidth="1"/>
    <col min="31" max="31" width="13.5" style="2" customWidth="1"/>
    <col min="32" max="32" width="8.625" style="2" customWidth="1"/>
    <col min="33" max="33" width="13.5" style="2" customWidth="1"/>
    <col min="34" max="34" width="8.625" style="2" customWidth="1"/>
    <col min="35" max="35" width="13.5" style="2" customWidth="1"/>
    <col min="36" max="36" width="8.625" style="2" customWidth="1"/>
    <col min="37" max="37" width="13.5" style="2" customWidth="1"/>
    <col min="38" max="38" width="8.625" style="2" customWidth="1"/>
    <col min="39" max="39" width="13.5" style="2" customWidth="1"/>
    <col min="40" max="16384" width="9" style="2"/>
  </cols>
  <sheetData>
    <row r="1" spans="1:39" ht="24" customHeight="1">
      <c r="A1" s="2"/>
      <c r="B1" s="21"/>
      <c r="C1" s="21"/>
      <c r="D1" s="96" t="s">
        <v>91</v>
      </c>
      <c r="E1" s="97"/>
      <c r="F1" s="97"/>
      <c r="G1" s="97"/>
      <c r="H1" s="97"/>
      <c r="I1" s="97"/>
      <c r="J1" s="96" t="s">
        <v>91</v>
      </c>
      <c r="K1" s="97"/>
      <c r="L1" s="97"/>
      <c r="M1" s="97"/>
      <c r="N1" s="97"/>
      <c r="O1" s="97"/>
      <c r="P1" s="96" t="s">
        <v>91</v>
      </c>
      <c r="Q1" s="97"/>
      <c r="R1" s="97"/>
      <c r="S1" s="97"/>
      <c r="T1" s="97"/>
      <c r="U1" s="97"/>
      <c r="V1" s="96" t="s">
        <v>91</v>
      </c>
      <c r="W1" s="97"/>
      <c r="X1" s="97"/>
      <c r="Y1" s="97"/>
      <c r="Z1" s="97"/>
      <c r="AA1" s="97"/>
      <c r="AB1" s="96" t="s">
        <v>91</v>
      </c>
      <c r="AC1" s="97"/>
      <c r="AD1" s="97"/>
      <c r="AE1" s="97"/>
      <c r="AF1" s="97"/>
      <c r="AG1" s="97"/>
      <c r="AH1" s="96" t="s">
        <v>91</v>
      </c>
      <c r="AI1" s="97"/>
      <c r="AJ1" s="97"/>
      <c r="AK1" s="97"/>
      <c r="AL1" s="97"/>
      <c r="AM1" s="97"/>
    </row>
    <row r="2" spans="1:39" ht="18" customHeight="1" thickBot="1">
      <c r="A2" s="3"/>
      <c r="B2" s="3"/>
    </row>
    <row r="3" spans="1:39" s="4" customFormat="1" ht="24.95" customHeight="1">
      <c r="A3" s="120" t="s">
        <v>0</v>
      </c>
      <c r="B3" s="123" t="s">
        <v>37</v>
      </c>
      <c r="C3" s="124"/>
      <c r="D3" s="134" t="s">
        <v>47</v>
      </c>
      <c r="E3" s="135"/>
      <c r="F3" s="135"/>
      <c r="G3" s="135"/>
      <c r="H3" s="135"/>
      <c r="I3" s="136"/>
      <c r="J3" s="139" t="s">
        <v>39</v>
      </c>
      <c r="K3" s="140"/>
      <c r="L3" s="140"/>
      <c r="M3" s="140"/>
      <c r="N3" s="140"/>
      <c r="O3" s="141"/>
      <c r="P3" s="144" t="s">
        <v>40</v>
      </c>
      <c r="Q3" s="145"/>
      <c r="R3" s="145"/>
      <c r="S3" s="145"/>
      <c r="T3" s="145"/>
      <c r="U3" s="146"/>
      <c r="V3" s="139" t="s">
        <v>41</v>
      </c>
      <c r="W3" s="140"/>
      <c r="X3" s="140"/>
      <c r="Y3" s="140"/>
      <c r="Z3" s="140"/>
      <c r="AA3" s="141"/>
      <c r="AB3" s="144" t="s">
        <v>42</v>
      </c>
      <c r="AC3" s="145"/>
      <c r="AD3" s="145"/>
      <c r="AE3" s="145"/>
      <c r="AF3" s="145"/>
      <c r="AG3" s="146"/>
      <c r="AH3" s="139" t="s">
        <v>43</v>
      </c>
      <c r="AI3" s="140"/>
      <c r="AJ3" s="140"/>
      <c r="AK3" s="140"/>
      <c r="AL3" s="140"/>
      <c r="AM3" s="141"/>
    </row>
    <row r="4" spans="1:39" s="1" customFormat="1" ht="24.95" customHeight="1">
      <c r="A4" s="121"/>
      <c r="B4" s="125"/>
      <c r="C4" s="126"/>
      <c r="D4" s="137" t="s">
        <v>8</v>
      </c>
      <c r="E4" s="138"/>
      <c r="F4" s="132" t="s">
        <v>1</v>
      </c>
      <c r="G4" s="138"/>
      <c r="H4" s="132" t="s">
        <v>2</v>
      </c>
      <c r="I4" s="133"/>
      <c r="J4" s="142" t="s">
        <v>8</v>
      </c>
      <c r="K4" s="143"/>
      <c r="L4" s="147" t="s">
        <v>1</v>
      </c>
      <c r="M4" s="143"/>
      <c r="N4" s="147" t="s">
        <v>2</v>
      </c>
      <c r="O4" s="148"/>
      <c r="P4" s="149" t="s">
        <v>8</v>
      </c>
      <c r="Q4" s="150"/>
      <c r="R4" s="151" t="s">
        <v>1</v>
      </c>
      <c r="S4" s="150"/>
      <c r="T4" s="151" t="s">
        <v>2</v>
      </c>
      <c r="U4" s="152"/>
      <c r="V4" s="142" t="s">
        <v>8</v>
      </c>
      <c r="W4" s="143"/>
      <c r="X4" s="147" t="s">
        <v>1</v>
      </c>
      <c r="Y4" s="143"/>
      <c r="Z4" s="147" t="s">
        <v>2</v>
      </c>
      <c r="AA4" s="148"/>
      <c r="AB4" s="149" t="s">
        <v>8</v>
      </c>
      <c r="AC4" s="150"/>
      <c r="AD4" s="151" t="s">
        <v>1</v>
      </c>
      <c r="AE4" s="150"/>
      <c r="AF4" s="151" t="s">
        <v>2</v>
      </c>
      <c r="AG4" s="152"/>
      <c r="AH4" s="142" t="s">
        <v>8</v>
      </c>
      <c r="AI4" s="143"/>
      <c r="AJ4" s="147" t="s">
        <v>1</v>
      </c>
      <c r="AK4" s="143"/>
      <c r="AL4" s="147" t="s">
        <v>2</v>
      </c>
      <c r="AM4" s="148"/>
    </row>
    <row r="5" spans="1:39" ht="24.95" customHeight="1">
      <c r="A5" s="122"/>
      <c r="B5" s="127"/>
      <c r="C5" s="128"/>
      <c r="D5" s="43" t="s">
        <v>9</v>
      </c>
      <c r="E5" s="44" t="s">
        <v>10</v>
      </c>
      <c r="F5" s="44" t="s">
        <v>4</v>
      </c>
      <c r="G5" s="44" t="s">
        <v>5</v>
      </c>
      <c r="H5" s="44" t="s">
        <v>4</v>
      </c>
      <c r="I5" s="45" t="s">
        <v>5</v>
      </c>
      <c r="J5" s="31" t="s">
        <v>9</v>
      </c>
      <c r="K5" s="23" t="s">
        <v>10</v>
      </c>
      <c r="L5" s="23" t="s">
        <v>4</v>
      </c>
      <c r="M5" s="23" t="s">
        <v>5</v>
      </c>
      <c r="N5" s="23" t="s">
        <v>4</v>
      </c>
      <c r="O5" s="32" t="s">
        <v>5</v>
      </c>
      <c r="P5" s="39" t="s">
        <v>9</v>
      </c>
      <c r="Q5" s="18" t="s">
        <v>10</v>
      </c>
      <c r="R5" s="18" t="s">
        <v>4</v>
      </c>
      <c r="S5" s="18" t="s">
        <v>5</v>
      </c>
      <c r="T5" s="18" t="s">
        <v>4</v>
      </c>
      <c r="U5" s="19" t="s">
        <v>5</v>
      </c>
      <c r="V5" s="31" t="s">
        <v>9</v>
      </c>
      <c r="W5" s="23" t="s">
        <v>10</v>
      </c>
      <c r="X5" s="23" t="s">
        <v>4</v>
      </c>
      <c r="Y5" s="23" t="s">
        <v>5</v>
      </c>
      <c r="Z5" s="23" t="s">
        <v>4</v>
      </c>
      <c r="AA5" s="32" t="s">
        <v>5</v>
      </c>
      <c r="AB5" s="39" t="s">
        <v>9</v>
      </c>
      <c r="AC5" s="18" t="s">
        <v>10</v>
      </c>
      <c r="AD5" s="18" t="s">
        <v>4</v>
      </c>
      <c r="AE5" s="18" t="s">
        <v>5</v>
      </c>
      <c r="AF5" s="18" t="s">
        <v>4</v>
      </c>
      <c r="AG5" s="19" t="s">
        <v>5</v>
      </c>
      <c r="AH5" s="31" t="s">
        <v>9</v>
      </c>
      <c r="AI5" s="23" t="s">
        <v>10</v>
      </c>
      <c r="AJ5" s="23" t="s">
        <v>4</v>
      </c>
      <c r="AK5" s="23" t="s">
        <v>5</v>
      </c>
      <c r="AL5" s="23" t="s">
        <v>4</v>
      </c>
      <c r="AM5" s="32" t="s">
        <v>5</v>
      </c>
    </row>
    <row r="6" spans="1:39" ht="32.450000000000003" customHeight="1">
      <c r="A6" s="98" t="s">
        <v>25</v>
      </c>
      <c r="B6" s="100" t="s">
        <v>38</v>
      </c>
      <c r="C6" s="27" t="s">
        <v>3</v>
      </c>
      <c r="D6" s="46">
        <f t="shared" ref="D6:I6" si="0">SUM(D7:D16)</f>
        <v>296620</v>
      </c>
      <c r="E6" s="47">
        <f t="shared" si="0"/>
        <v>6643139955</v>
      </c>
      <c r="F6" s="47">
        <f t="shared" si="0"/>
        <v>135946</v>
      </c>
      <c r="G6" s="47">
        <f t="shared" si="0"/>
        <v>3344741416</v>
      </c>
      <c r="H6" s="47">
        <f t="shared" si="0"/>
        <v>160674</v>
      </c>
      <c r="I6" s="48">
        <f t="shared" si="0"/>
        <v>3298398539</v>
      </c>
      <c r="J6" s="33">
        <f t="shared" ref="J6:O6" si="1">SUM(J7:J16)</f>
        <v>285469</v>
      </c>
      <c r="K6" s="24">
        <f t="shared" si="1"/>
        <v>6354788546</v>
      </c>
      <c r="L6" s="24">
        <f t="shared" si="1"/>
        <v>129519</v>
      </c>
      <c r="M6" s="24">
        <f t="shared" si="1"/>
        <v>3157150795</v>
      </c>
      <c r="N6" s="24">
        <f t="shared" si="1"/>
        <v>155950</v>
      </c>
      <c r="O6" s="34">
        <f t="shared" si="1"/>
        <v>3197637751</v>
      </c>
      <c r="P6" s="40">
        <f t="shared" ref="P6:U6" si="2">SUM(P7:P16)</f>
        <v>330467</v>
      </c>
      <c r="Q6" s="12">
        <f t="shared" si="2"/>
        <v>7213048376</v>
      </c>
      <c r="R6" s="12">
        <f t="shared" si="2"/>
        <v>152751</v>
      </c>
      <c r="S6" s="12">
        <f t="shared" si="2"/>
        <v>3670329891</v>
      </c>
      <c r="T6" s="12">
        <f t="shared" si="2"/>
        <v>177716</v>
      </c>
      <c r="U6" s="13">
        <f t="shared" si="2"/>
        <v>3542718485</v>
      </c>
      <c r="V6" s="33">
        <f t="shared" ref="V6:AA6" si="3">SUM(V7:V16)</f>
        <v>304638</v>
      </c>
      <c r="W6" s="24">
        <f t="shared" si="3"/>
        <v>6491664611</v>
      </c>
      <c r="X6" s="24">
        <f t="shared" si="3"/>
        <v>139341</v>
      </c>
      <c r="Y6" s="24">
        <f t="shared" si="3"/>
        <v>3283716678</v>
      </c>
      <c r="Z6" s="24">
        <f t="shared" si="3"/>
        <v>165297</v>
      </c>
      <c r="AA6" s="34">
        <f t="shared" si="3"/>
        <v>3207947933</v>
      </c>
      <c r="AB6" s="40">
        <f t="shared" ref="AB6:AG6" si="4">SUM(AB7:AB16)</f>
        <v>286526</v>
      </c>
      <c r="AC6" s="12">
        <f t="shared" si="4"/>
        <v>5909850952</v>
      </c>
      <c r="AD6" s="12">
        <f t="shared" si="4"/>
        <v>126085</v>
      </c>
      <c r="AE6" s="12">
        <f t="shared" si="4"/>
        <v>2894450872</v>
      </c>
      <c r="AF6" s="12">
        <f t="shared" si="4"/>
        <v>160441</v>
      </c>
      <c r="AG6" s="13">
        <f t="shared" si="4"/>
        <v>3015400080</v>
      </c>
      <c r="AH6" s="33">
        <f t="shared" ref="AH6:AM6" si="5">SUM(AH7:AH16)</f>
        <v>494843</v>
      </c>
      <c r="AI6" s="24">
        <f t="shared" si="5"/>
        <v>9910794927</v>
      </c>
      <c r="AJ6" s="24">
        <f t="shared" si="5"/>
        <v>231846</v>
      </c>
      <c r="AK6" s="24">
        <f t="shared" si="5"/>
        <v>5107432001</v>
      </c>
      <c r="AL6" s="24">
        <f t="shared" si="5"/>
        <v>262997</v>
      </c>
      <c r="AM6" s="34">
        <f t="shared" si="5"/>
        <v>4803362926</v>
      </c>
    </row>
    <row r="7" spans="1:39" ht="32.450000000000003" customHeight="1">
      <c r="A7" s="99"/>
      <c r="B7" s="101"/>
      <c r="C7" s="28" t="s">
        <v>11</v>
      </c>
      <c r="D7" s="49">
        <f t="shared" ref="D7:D14" si="6">F7+H7</f>
        <v>302</v>
      </c>
      <c r="E7" s="50">
        <f t="shared" ref="E7:E14" si="7">G7+I7</f>
        <v>3989683</v>
      </c>
      <c r="F7" s="50">
        <v>146</v>
      </c>
      <c r="G7" s="50">
        <v>2104655</v>
      </c>
      <c r="H7" s="50">
        <v>156</v>
      </c>
      <c r="I7" s="51">
        <v>1885028</v>
      </c>
      <c r="J7" s="35">
        <f t="shared" ref="J7:J14" si="8">L7+N7</f>
        <v>269</v>
      </c>
      <c r="K7" s="25">
        <f t="shared" ref="K7:K14" si="9">M7+O7</f>
        <v>3292671</v>
      </c>
      <c r="L7" s="25">
        <v>129</v>
      </c>
      <c r="M7" s="25">
        <v>1528860</v>
      </c>
      <c r="N7" s="25">
        <v>140</v>
      </c>
      <c r="O7" s="36">
        <v>1763811</v>
      </c>
      <c r="P7" s="41">
        <f t="shared" ref="P7:P14" si="10">R7+T7</f>
        <v>425</v>
      </c>
      <c r="Q7" s="14">
        <f t="shared" ref="Q7:Q14" si="11">S7+U7</f>
        <v>4953908</v>
      </c>
      <c r="R7" s="14">
        <v>196</v>
      </c>
      <c r="S7" s="14">
        <v>2309548</v>
      </c>
      <c r="T7" s="14">
        <v>229</v>
      </c>
      <c r="U7" s="15">
        <v>2644360</v>
      </c>
      <c r="V7" s="35">
        <f t="shared" ref="V7:V14" si="12">X7+Z7</f>
        <v>405</v>
      </c>
      <c r="W7" s="25">
        <f t="shared" ref="W7:W14" si="13">Y7+AA7</f>
        <v>4854113</v>
      </c>
      <c r="X7" s="25">
        <v>169</v>
      </c>
      <c r="Y7" s="25">
        <v>1904412</v>
      </c>
      <c r="Z7" s="25">
        <v>236</v>
      </c>
      <c r="AA7" s="36">
        <v>2949701</v>
      </c>
      <c r="AB7" s="41">
        <f t="shared" ref="AB7:AB14" si="14">AD7+AF7</f>
        <v>312</v>
      </c>
      <c r="AC7" s="14">
        <f t="shared" ref="AC7:AC14" si="15">AE7+AG7</f>
        <v>3476794</v>
      </c>
      <c r="AD7" s="14">
        <v>166</v>
      </c>
      <c r="AE7" s="14">
        <v>1793841</v>
      </c>
      <c r="AF7" s="14">
        <v>146</v>
      </c>
      <c r="AG7" s="15">
        <v>1682953</v>
      </c>
      <c r="AH7" s="35">
        <f t="shared" ref="AH7:AH14" si="16">AJ7+AL7</f>
        <v>949</v>
      </c>
      <c r="AI7" s="25">
        <f t="shared" ref="AI7:AI14" si="17">AK7+AM7</f>
        <v>10231117</v>
      </c>
      <c r="AJ7" s="25">
        <v>497</v>
      </c>
      <c r="AK7" s="25">
        <v>5248709</v>
      </c>
      <c r="AL7" s="25">
        <v>452</v>
      </c>
      <c r="AM7" s="36">
        <v>4982408</v>
      </c>
    </row>
    <row r="8" spans="1:39" ht="32.450000000000003" customHeight="1">
      <c r="A8" s="99"/>
      <c r="B8" s="101"/>
      <c r="C8" s="28" t="s">
        <v>12</v>
      </c>
      <c r="D8" s="49">
        <f t="shared" si="6"/>
        <v>7702</v>
      </c>
      <c r="E8" s="50">
        <f t="shared" si="7"/>
        <v>118232266</v>
      </c>
      <c r="F8" s="50">
        <v>2428</v>
      </c>
      <c r="G8" s="50">
        <v>37991646</v>
      </c>
      <c r="H8" s="50">
        <v>5274</v>
      </c>
      <c r="I8" s="51">
        <v>80240620</v>
      </c>
      <c r="J8" s="35">
        <f t="shared" si="8"/>
        <v>6911</v>
      </c>
      <c r="K8" s="25">
        <f t="shared" si="9"/>
        <v>101892077</v>
      </c>
      <c r="L8" s="25">
        <v>2141</v>
      </c>
      <c r="M8" s="25">
        <v>32251722</v>
      </c>
      <c r="N8" s="25">
        <v>4770</v>
      </c>
      <c r="O8" s="36">
        <v>69640355</v>
      </c>
      <c r="P8" s="41">
        <f t="shared" si="10"/>
        <v>9122</v>
      </c>
      <c r="Q8" s="14">
        <f t="shared" si="11"/>
        <v>129400934</v>
      </c>
      <c r="R8" s="14">
        <v>2567</v>
      </c>
      <c r="S8" s="14">
        <v>35898193</v>
      </c>
      <c r="T8" s="14">
        <v>6555</v>
      </c>
      <c r="U8" s="15">
        <v>93502741</v>
      </c>
      <c r="V8" s="35">
        <f t="shared" si="12"/>
        <v>8279</v>
      </c>
      <c r="W8" s="25">
        <f t="shared" si="13"/>
        <v>116320547</v>
      </c>
      <c r="X8" s="25">
        <v>2256</v>
      </c>
      <c r="Y8" s="25">
        <v>31667666</v>
      </c>
      <c r="Z8" s="25">
        <v>6023</v>
      </c>
      <c r="AA8" s="36">
        <v>84652881</v>
      </c>
      <c r="AB8" s="41">
        <f t="shared" si="14"/>
        <v>7956</v>
      </c>
      <c r="AC8" s="14">
        <f t="shared" si="15"/>
        <v>107190207</v>
      </c>
      <c r="AD8" s="14">
        <v>2094</v>
      </c>
      <c r="AE8" s="14">
        <v>28277890</v>
      </c>
      <c r="AF8" s="14">
        <v>5862</v>
      </c>
      <c r="AG8" s="15">
        <v>78912317</v>
      </c>
      <c r="AH8" s="35">
        <f t="shared" si="16"/>
        <v>16819</v>
      </c>
      <c r="AI8" s="25">
        <f t="shared" si="17"/>
        <v>219409119</v>
      </c>
      <c r="AJ8" s="25">
        <v>5519</v>
      </c>
      <c r="AK8" s="25">
        <v>71663776</v>
      </c>
      <c r="AL8" s="25">
        <v>11300</v>
      </c>
      <c r="AM8" s="36">
        <v>147745343</v>
      </c>
    </row>
    <row r="9" spans="1:39" ht="32.450000000000003" customHeight="1">
      <c r="A9" s="99"/>
      <c r="B9" s="101"/>
      <c r="C9" s="28" t="s">
        <v>13</v>
      </c>
      <c r="D9" s="49">
        <f t="shared" si="6"/>
        <v>31111</v>
      </c>
      <c r="E9" s="50">
        <f t="shared" si="7"/>
        <v>570518772</v>
      </c>
      <c r="F9" s="50">
        <v>11885</v>
      </c>
      <c r="G9" s="50">
        <v>227043327</v>
      </c>
      <c r="H9" s="50">
        <v>19226</v>
      </c>
      <c r="I9" s="51">
        <v>343475445</v>
      </c>
      <c r="J9" s="35">
        <f t="shared" si="8"/>
        <v>30143</v>
      </c>
      <c r="K9" s="25">
        <f t="shared" si="9"/>
        <v>540453795</v>
      </c>
      <c r="L9" s="25">
        <v>11064</v>
      </c>
      <c r="M9" s="25">
        <v>203397835</v>
      </c>
      <c r="N9" s="25">
        <v>19079</v>
      </c>
      <c r="O9" s="36">
        <v>337055960</v>
      </c>
      <c r="P9" s="41">
        <f t="shared" si="10"/>
        <v>40175</v>
      </c>
      <c r="Q9" s="14">
        <f t="shared" si="11"/>
        <v>707847150</v>
      </c>
      <c r="R9" s="14">
        <v>14840</v>
      </c>
      <c r="S9" s="14">
        <v>268511210</v>
      </c>
      <c r="T9" s="14">
        <v>25335</v>
      </c>
      <c r="U9" s="15">
        <v>439335940</v>
      </c>
      <c r="V9" s="35">
        <f t="shared" si="12"/>
        <v>37552</v>
      </c>
      <c r="W9" s="25">
        <f t="shared" si="13"/>
        <v>644415152</v>
      </c>
      <c r="X9" s="25">
        <v>13775</v>
      </c>
      <c r="Y9" s="25">
        <v>243178087</v>
      </c>
      <c r="Z9" s="25">
        <v>23777</v>
      </c>
      <c r="AA9" s="36">
        <v>401237065</v>
      </c>
      <c r="AB9" s="41">
        <f t="shared" si="14"/>
        <v>37080</v>
      </c>
      <c r="AC9" s="14">
        <f t="shared" si="15"/>
        <v>613896840</v>
      </c>
      <c r="AD9" s="14">
        <v>12660</v>
      </c>
      <c r="AE9" s="14">
        <v>213502498</v>
      </c>
      <c r="AF9" s="14">
        <v>24420</v>
      </c>
      <c r="AG9" s="15">
        <v>400394342</v>
      </c>
      <c r="AH9" s="35">
        <f t="shared" si="16"/>
        <v>72297</v>
      </c>
      <c r="AI9" s="25">
        <f t="shared" si="17"/>
        <v>1175323626</v>
      </c>
      <c r="AJ9" s="25">
        <v>27765</v>
      </c>
      <c r="AK9" s="25">
        <v>457099921</v>
      </c>
      <c r="AL9" s="25">
        <v>44532</v>
      </c>
      <c r="AM9" s="36">
        <v>718223705</v>
      </c>
    </row>
    <row r="10" spans="1:39" ht="32.450000000000003" customHeight="1">
      <c r="A10" s="99"/>
      <c r="B10" s="101"/>
      <c r="C10" s="28" t="s">
        <v>14</v>
      </c>
      <c r="D10" s="49">
        <f t="shared" si="6"/>
        <v>51302</v>
      </c>
      <c r="E10" s="50">
        <f t="shared" si="7"/>
        <v>1076881670</v>
      </c>
      <c r="F10" s="50">
        <v>21154</v>
      </c>
      <c r="G10" s="50">
        <v>466135732</v>
      </c>
      <c r="H10" s="50">
        <v>30148</v>
      </c>
      <c r="I10" s="51">
        <v>610745938</v>
      </c>
      <c r="J10" s="35">
        <f t="shared" si="8"/>
        <v>49829</v>
      </c>
      <c r="K10" s="25">
        <f t="shared" si="9"/>
        <v>1038201215</v>
      </c>
      <c r="L10" s="25">
        <v>20044</v>
      </c>
      <c r="M10" s="25">
        <v>435674929</v>
      </c>
      <c r="N10" s="25">
        <v>29785</v>
      </c>
      <c r="O10" s="36">
        <v>602526286</v>
      </c>
      <c r="P10" s="41">
        <f t="shared" si="10"/>
        <v>61545</v>
      </c>
      <c r="Q10" s="14">
        <f t="shared" si="11"/>
        <v>1265599997</v>
      </c>
      <c r="R10" s="14">
        <v>25619</v>
      </c>
      <c r="S10" s="14">
        <v>556402318</v>
      </c>
      <c r="T10" s="14">
        <v>35926</v>
      </c>
      <c r="U10" s="15">
        <v>709197679</v>
      </c>
      <c r="V10" s="35">
        <f t="shared" si="12"/>
        <v>54833</v>
      </c>
      <c r="W10" s="25">
        <f t="shared" si="13"/>
        <v>1102606575</v>
      </c>
      <c r="X10" s="25">
        <v>22867</v>
      </c>
      <c r="Y10" s="25">
        <v>486579313</v>
      </c>
      <c r="Z10" s="25">
        <v>31966</v>
      </c>
      <c r="AA10" s="36">
        <v>616027262</v>
      </c>
      <c r="AB10" s="41">
        <f t="shared" si="14"/>
        <v>48289</v>
      </c>
      <c r="AC10" s="14">
        <f t="shared" si="15"/>
        <v>945840155</v>
      </c>
      <c r="AD10" s="14">
        <v>19238</v>
      </c>
      <c r="AE10" s="14">
        <v>395818205</v>
      </c>
      <c r="AF10" s="14">
        <v>29051</v>
      </c>
      <c r="AG10" s="15">
        <v>550021950</v>
      </c>
      <c r="AH10" s="35">
        <f t="shared" si="16"/>
        <v>85162</v>
      </c>
      <c r="AI10" s="25">
        <f t="shared" si="17"/>
        <v>1648291026</v>
      </c>
      <c r="AJ10" s="25">
        <v>36543</v>
      </c>
      <c r="AK10" s="25">
        <v>740743136</v>
      </c>
      <c r="AL10" s="25">
        <v>48619</v>
      </c>
      <c r="AM10" s="36">
        <v>907547890</v>
      </c>
    </row>
    <row r="11" spans="1:39" ht="32.450000000000003" customHeight="1">
      <c r="A11" s="99"/>
      <c r="B11" s="101"/>
      <c r="C11" s="28" t="s">
        <v>15</v>
      </c>
      <c r="D11" s="49">
        <f t="shared" si="6"/>
        <v>52347</v>
      </c>
      <c r="E11" s="50">
        <f t="shared" si="7"/>
        <v>1233209129</v>
      </c>
      <c r="F11" s="50">
        <v>23469</v>
      </c>
      <c r="G11" s="50">
        <v>596466846</v>
      </c>
      <c r="H11" s="50">
        <v>28878</v>
      </c>
      <c r="I11" s="51">
        <v>636742283</v>
      </c>
      <c r="J11" s="35">
        <f t="shared" si="8"/>
        <v>49460</v>
      </c>
      <c r="K11" s="25">
        <f t="shared" si="9"/>
        <v>1160946914</v>
      </c>
      <c r="L11" s="25">
        <v>21998</v>
      </c>
      <c r="M11" s="25">
        <v>551699353</v>
      </c>
      <c r="N11" s="25">
        <v>27462</v>
      </c>
      <c r="O11" s="36">
        <v>609247561</v>
      </c>
      <c r="P11" s="41">
        <f t="shared" si="10"/>
        <v>54787</v>
      </c>
      <c r="Q11" s="14">
        <f t="shared" si="11"/>
        <v>1263957617</v>
      </c>
      <c r="R11" s="14">
        <v>25477</v>
      </c>
      <c r="S11" s="14">
        <v>633806422</v>
      </c>
      <c r="T11" s="14">
        <v>29310</v>
      </c>
      <c r="U11" s="15">
        <v>630151195</v>
      </c>
      <c r="V11" s="35">
        <f t="shared" si="12"/>
        <v>48995</v>
      </c>
      <c r="W11" s="25">
        <f t="shared" si="13"/>
        <v>1105528894</v>
      </c>
      <c r="X11" s="25">
        <v>22387</v>
      </c>
      <c r="Y11" s="25">
        <v>549533065</v>
      </c>
      <c r="Z11" s="25">
        <v>26608</v>
      </c>
      <c r="AA11" s="36">
        <v>555995829</v>
      </c>
      <c r="AB11" s="41">
        <f t="shared" si="14"/>
        <v>42112</v>
      </c>
      <c r="AC11" s="14">
        <f t="shared" si="15"/>
        <v>924066988</v>
      </c>
      <c r="AD11" s="14">
        <v>18145</v>
      </c>
      <c r="AE11" s="14">
        <v>436069646</v>
      </c>
      <c r="AF11" s="14">
        <v>23967</v>
      </c>
      <c r="AG11" s="15">
        <v>487997342</v>
      </c>
      <c r="AH11" s="35">
        <f t="shared" si="16"/>
        <v>69536</v>
      </c>
      <c r="AI11" s="25">
        <f t="shared" si="17"/>
        <v>1492020286</v>
      </c>
      <c r="AJ11" s="25">
        <v>32205</v>
      </c>
      <c r="AK11" s="25">
        <v>748279697</v>
      </c>
      <c r="AL11" s="25">
        <v>37331</v>
      </c>
      <c r="AM11" s="36">
        <v>743740589</v>
      </c>
    </row>
    <row r="12" spans="1:39" ht="32.450000000000003" customHeight="1">
      <c r="A12" s="99"/>
      <c r="B12" s="101"/>
      <c r="C12" s="28" t="s">
        <v>16</v>
      </c>
      <c r="D12" s="49">
        <f t="shared" si="6"/>
        <v>41565</v>
      </c>
      <c r="E12" s="50">
        <f t="shared" si="7"/>
        <v>1020823549</v>
      </c>
      <c r="F12" s="50">
        <v>19930</v>
      </c>
      <c r="G12" s="50">
        <v>541514113</v>
      </c>
      <c r="H12" s="50">
        <v>21635</v>
      </c>
      <c r="I12" s="51">
        <v>479309436</v>
      </c>
      <c r="J12" s="35">
        <f t="shared" si="8"/>
        <v>39718</v>
      </c>
      <c r="K12" s="25">
        <f t="shared" si="9"/>
        <v>963097799</v>
      </c>
      <c r="L12" s="25">
        <v>18911</v>
      </c>
      <c r="M12" s="25">
        <v>504695867</v>
      </c>
      <c r="N12" s="25">
        <v>20807</v>
      </c>
      <c r="O12" s="36">
        <v>458401932</v>
      </c>
      <c r="P12" s="41">
        <f t="shared" si="10"/>
        <v>44845</v>
      </c>
      <c r="Q12" s="14">
        <f t="shared" si="11"/>
        <v>1070970704</v>
      </c>
      <c r="R12" s="14">
        <v>22102</v>
      </c>
      <c r="S12" s="14">
        <v>584109706</v>
      </c>
      <c r="T12" s="14">
        <v>22743</v>
      </c>
      <c r="U12" s="15">
        <v>486860998</v>
      </c>
      <c r="V12" s="35">
        <f t="shared" si="12"/>
        <v>41987</v>
      </c>
      <c r="W12" s="25">
        <f t="shared" si="13"/>
        <v>971668499</v>
      </c>
      <c r="X12" s="25">
        <v>20157</v>
      </c>
      <c r="Y12" s="25">
        <v>517819643</v>
      </c>
      <c r="Z12" s="25">
        <v>21830</v>
      </c>
      <c r="AA12" s="36">
        <v>453848856</v>
      </c>
      <c r="AB12" s="41">
        <f t="shared" si="14"/>
        <v>39315</v>
      </c>
      <c r="AC12" s="14">
        <f t="shared" si="15"/>
        <v>885586349</v>
      </c>
      <c r="AD12" s="14">
        <v>18001</v>
      </c>
      <c r="AE12" s="14">
        <v>452817700</v>
      </c>
      <c r="AF12" s="14">
        <v>21314</v>
      </c>
      <c r="AG12" s="15">
        <v>432768649</v>
      </c>
      <c r="AH12" s="35">
        <f t="shared" si="16"/>
        <v>62789</v>
      </c>
      <c r="AI12" s="25">
        <f t="shared" si="17"/>
        <v>1382423335</v>
      </c>
      <c r="AJ12" s="25">
        <v>30554</v>
      </c>
      <c r="AK12" s="25">
        <v>742425740</v>
      </c>
      <c r="AL12" s="25">
        <v>32235</v>
      </c>
      <c r="AM12" s="36">
        <v>639997595</v>
      </c>
    </row>
    <row r="13" spans="1:39" ht="32.450000000000003" customHeight="1">
      <c r="A13" s="99"/>
      <c r="B13" s="101"/>
      <c r="C13" s="28" t="s">
        <v>17</v>
      </c>
      <c r="D13" s="49">
        <f t="shared" si="6"/>
        <v>50612</v>
      </c>
      <c r="E13" s="50">
        <f t="shared" si="7"/>
        <v>1209148131</v>
      </c>
      <c r="F13" s="50">
        <v>24179</v>
      </c>
      <c r="G13" s="50">
        <v>646472850</v>
      </c>
      <c r="H13" s="50">
        <v>26433</v>
      </c>
      <c r="I13" s="51">
        <v>562675281</v>
      </c>
      <c r="J13" s="35">
        <f t="shared" si="8"/>
        <v>50849</v>
      </c>
      <c r="K13" s="25">
        <f t="shared" si="9"/>
        <v>1214604482</v>
      </c>
      <c r="L13" s="25">
        <v>24568</v>
      </c>
      <c r="M13" s="25">
        <v>655156412</v>
      </c>
      <c r="N13" s="25">
        <v>26281</v>
      </c>
      <c r="O13" s="36">
        <v>559448070</v>
      </c>
      <c r="P13" s="41">
        <f t="shared" si="10"/>
        <v>56591</v>
      </c>
      <c r="Q13" s="14">
        <f t="shared" si="11"/>
        <v>1338946381</v>
      </c>
      <c r="R13" s="14">
        <v>28323</v>
      </c>
      <c r="S13" s="14">
        <v>748204703</v>
      </c>
      <c r="T13" s="14">
        <v>28268</v>
      </c>
      <c r="U13" s="15">
        <v>590741678</v>
      </c>
      <c r="V13" s="35">
        <f t="shared" si="12"/>
        <v>53781</v>
      </c>
      <c r="W13" s="25">
        <f t="shared" si="13"/>
        <v>1241938227</v>
      </c>
      <c r="X13" s="25">
        <v>26358</v>
      </c>
      <c r="Y13" s="25">
        <v>683768975</v>
      </c>
      <c r="Z13" s="25">
        <v>27423</v>
      </c>
      <c r="AA13" s="36">
        <v>558169252</v>
      </c>
      <c r="AB13" s="41">
        <f t="shared" si="14"/>
        <v>53536</v>
      </c>
      <c r="AC13" s="14">
        <f t="shared" si="15"/>
        <v>1189885710</v>
      </c>
      <c r="AD13" s="14">
        <v>25207</v>
      </c>
      <c r="AE13" s="14">
        <v>639093463</v>
      </c>
      <c r="AF13" s="14">
        <v>28329</v>
      </c>
      <c r="AG13" s="15">
        <v>550792247</v>
      </c>
      <c r="AH13" s="35">
        <f t="shared" si="16"/>
        <v>92608</v>
      </c>
      <c r="AI13" s="25">
        <f t="shared" si="17"/>
        <v>2010959898</v>
      </c>
      <c r="AJ13" s="25">
        <v>46449</v>
      </c>
      <c r="AK13" s="25">
        <v>1136305267</v>
      </c>
      <c r="AL13" s="25">
        <v>46159</v>
      </c>
      <c r="AM13" s="36">
        <v>874654631</v>
      </c>
    </row>
    <row r="14" spans="1:39" ht="32.450000000000003" customHeight="1">
      <c r="A14" s="99"/>
      <c r="B14" s="101"/>
      <c r="C14" s="28" t="s">
        <v>18</v>
      </c>
      <c r="D14" s="49">
        <f t="shared" si="6"/>
        <v>38744</v>
      </c>
      <c r="E14" s="50">
        <f t="shared" si="7"/>
        <v>893743526</v>
      </c>
      <c r="F14" s="50">
        <v>19794</v>
      </c>
      <c r="G14" s="50">
        <v>511460155</v>
      </c>
      <c r="H14" s="50">
        <v>18950</v>
      </c>
      <c r="I14" s="51">
        <v>382283371</v>
      </c>
      <c r="J14" s="35">
        <f t="shared" si="8"/>
        <v>37087</v>
      </c>
      <c r="K14" s="25">
        <f t="shared" si="9"/>
        <v>848961722</v>
      </c>
      <c r="L14" s="25">
        <v>19067</v>
      </c>
      <c r="M14" s="25">
        <v>487473298</v>
      </c>
      <c r="N14" s="25">
        <v>18020</v>
      </c>
      <c r="O14" s="36">
        <v>361488424</v>
      </c>
      <c r="P14" s="41">
        <f t="shared" si="10"/>
        <v>41005</v>
      </c>
      <c r="Q14" s="14">
        <f t="shared" si="11"/>
        <v>940247751</v>
      </c>
      <c r="R14" s="14">
        <v>21583</v>
      </c>
      <c r="S14" s="14">
        <v>549948105</v>
      </c>
      <c r="T14" s="14">
        <v>19422</v>
      </c>
      <c r="U14" s="15">
        <v>390299646</v>
      </c>
      <c r="V14" s="35">
        <f t="shared" si="12"/>
        <v>37857</v>
      </c>
      <c r="W14" s="25">
        <f t="shared" si="13"/>
        <v>845525596</v>
      </c>
      <c r="X14" s="25">
        <v>19572</v>
      </c>
      <c r="Y14" s="25">
        <v>488381894</v>
      </c>
      <c r="Z14" s="25">
        <v>18285</v>
      </c>
      <c r="AA14" s="36">
        <v>357143702</v>
      </c>
      <c r="AB14" s="41">
        <f t="shared" si="14"/>
        <v>37030</v>
      </c>
      <c r="AC14" s="14">
        <f t="shared" si="15"/>
        <v>796807303</v>
      </c>
      <c r="AD14" s="14">
        <v>18854</v>
      </c>
      <c r="AE14" s="14">
        <v>456753019</v>
      </c>
      <c r="AF14" s="14">
        <v>18176</v>
      </c>
      <c r="AG14" s="15">
        <v>340054284</v>
      </c>
      <c r="AH14" s="35">
        <f t="shared" si="16"/>
        <v>62603</v>
      </c>
      <c r="AI14" s="25">
        <f t="shared" si="17"/>
        <v>1304739988</v>
      </c>
      <c r="AJ14" s="25">
        <v>33427</v>
      </c>
      <c r="AK14" s="25">
        <v>781246253</v>
      </c>
      <c r="AL14" s="25">
        <v>29176</v>
      </c>
      <c r="AM14" s="36">
        <v>523493735</v>
      </c>
    </row>
    <row r="15" spans="1:39" ht="32.450000000000003" customHeight="1">
      <c r="A15" s="99"/>
      <c r="B15" s="101"/>
      <c r="C15" s="28" t="s">
        <v>19</v>
      </c>
      <c r="D15" s="49">
        <f>F15+H15</f>
        <v>19165</v>
      </c>
      <c r="E15" s="50">
        <f>G15+I15</f>
        <v>434145743</v>
      </c>
      <c r="F15" s="50">
        <v>10767</v>
      </c>
      <c r="G15" s="50">
        <v>263243230</v>
      </c>
      <c r="H15" s="50">
        <v>8398</v>
      </c>
      <c r="I15" s="51">
        <v>170902513</v>
      </c>
      <c r="J15" s="35">
        <f>L15+N15</f>
        <v>17435</v>
      </c>
      <c r="K15" s="25">
        <f>M15+O15</f>
        <v>398001913</v>
      </c>
      <c r="L15" s="25">
        <v>9492</v>
      </c>
      <c r="M15" s="25">
        <v>234644871</v>
      </c>
      <c r="N15" s="25">
        <v>7943</v>
      </c>
      <c r="O15" s="36">
        <v>163357042</v>
      </c>
      <c r="P15" s="41">
        <f>R15+T15</f>
        <v>18232</v>
      </c>
      <c r="Q15" s="14">
        <f>S15+U15</f>
        <v>409258561</v>
      </c>
      <c r="R15" s="14">
        <v>10032</v>
      </c>
      <c r="S15" s="14">
        <v>243466490</v>
      </c>
      <c r="T15" s="14">
        <v>8200</v>
      </c>
      <c r="U15" s="15">
        <v>165792071</v>
      </c>
      <c r="V15" s="35">
        <f>X15+Z15</f>
        <v>17614</v>
      </c>
      <c r="W15" s="25">
        <f>Y15+AA15</f>
        <v>388052632</v>
      </c>
      <c r="X15" s="25">
        <v>9969</v>
      </c>
      <c r="Y15" s="25">
        <v>238433956</v>
      </c>
      <c r="Z15" s="25">
        <v>7645</v>
      </c>
      <c r="AA15" s="36">
        <v>149618676</v>
      </c>
      <c r="AB15" s="41">
        <f>AD15+AF15</f>
        <v>17490</v>
      </c>
      <c r="AC15" s="14">
        <f>AE15+AG15</f>
        <v>370790472</v>
      </c>
      <c r="AD15" s="14">
        <v>9704</v>
      </c>
      <c r="AE15" s="14">
        <v>224357826</v>
      </c>
      <c r="AF15" s="14">
        <v>7786</v>
      </c>
      <c r="AG15" s="15">
        <v>146432646</v>
      </c>
      <c r="AH15" s="35">
        <f>AJ15+AL15</f>
        <v>28400</v>
      </c>
      <c r="AI15" s="25">
        <f>AK15+AM15</f>
        <v>590857553</v>
      </c>
      <c r="AJ15" s="25">
        <v>16544</v>
      </c>
      <c r="AK15" s="25">
        <v>372162046</v>
      </c>
      <c r="AL15" s="25">
        <v>11856</v>
      </c>
      <c r="AM15" s="36">
        <v>218695507</v>
      </c>
    </row>
    <row r="16" spans="1:39" ht="32.450000000000003" customHeight="1">
      <c r="A16" s="99"/>
      <c r="B16" s="101"/>
      <c r="C16" s="28" t="s">
        <v>20</v>
      </c>
      <c r="D16" s="49">
        <f>F16+H16</f>
        <v>3770</v>
      </c>
      <c r="E16" s="50">
        <f>G16+I16</f>
        <v>82447486</v>
      </c>
      <c r="F16" s="50">
        <v>2194</v>
      </c>
      <c r="G16" s="50">
        <v>52308862</v>
      </c>
      <c r="H16" s="50">
        <v>1576</v>
      </c>
      <c r="I16" s="51">
        <v>30138624</v>
      </c>
      <c r="J16" s="35">
        <f>L16+N16</f>
        <v>3768</v>
      </c>
      <c r="K16" s="25">
        <f>M16+O16</f>
        <v>85335958</v>
      </c>
      <c r="L16" s="25">
        <v>2105</v>
      </c>
      <c r="M16" s="25">
        <v>50627648</v>
      </c>
      <c r="N16" s="25">
        <v>1663</v>
      </c>
      <c r="O16" s="36">
        <v>34708310</v>
      </c>
      <c r="P16" s="41">
        <f>R16+T16</f>
        <v>3740</v>
      </c>
      <c r="Q16" s="14">
        <f>S16+U16</f>
        <v>81865373</v>
      </c>
      <c r="R16" s="14">
        <v>2012</v>
      </c>
      <c r="S16" s="14">
        <v>47673196</v>
      </c>
      <c r="T16" s="14">
        <v>1728</v>
      </c>
      <c r="U16" s="15">
        <v>34192177</v>
      </c>
      <c r="V16" s="35">
        <f>X16+Z16</f>
        <v>3335</v>
      </c>
      <c r="W16" s="25">
        <f>Y16+AA16</f>
        <v>70754376</v>
      </c>
      <c r="X16" s="25">
        <v>1831</v>
      </c>
      <c r="Y16" s="25">
        <v>42449667</v>
      </c>
      <c r="Z16" s="25">
        <v>1504</v>
      </c>
      <c r="AA16" s="36">
        <v>28304709</v>
      </c>
      <c r="AB16" s="41">
        <f>AD16+AF16</f>
        <v>3406</v>
      </c>
      <c r="AC16" s="14">
        <f>AE16+AG16</f>
        <v>72310134</v>
      </c>
      <c r="AD16" s="14">
        <v>2016</v>
      </c>
      <c r="AE16" s="14">
        <v>45966784</v>
      </c>
      <c r="AF16" s="14">
        <v>1390</v>
      </c>
      <c r="AG16" s="15">
        <v>26343350</v>
      </c>
      <c r="AH16" s="35">
        <f>AJ16+AL16</f>
        <v>3680</v>
      </c>
      <c r="AI16" s="25">
        <f>AK16+AM16</f>
        <v>76538979</v>
      </c>
      <c r="AJ16" s="25">
        <v>2343</v>
      </c>
      <c r="AK16" s="25">
        <v>52257456</v>
      </c>
      <c r="AL16" s="25">
        <v>1337</v>
      </c>
      <c r="AM16" s="36">
        <v>24281523</v>
      </c>
    </row>
    <row r="17" spans="1:39" ht="23.45" customHeight="1">
      <c r="A17" s="98" t="s">
        <v>26</v>
      </c>
      <c r="B17" s="100" t="s">
        <v>27</v>
      </c>
      <c r="C17" s="27" t="s">
        <v>3</v>
      </c>
      <c r="D17" s="46">
        <f t="shared" ref="D17:F17" si="18">SUM(D18:D36)</f>
        <v>296620</v>
      </c>
      <c r="E17" s="47">
        <f t="shared" si="18"/>
        <v>6643139955</v>
      </c>
      <c r="F17" s="47">
        <f t="shared" si="18"/>
        <v>135946</v>
      </c>
      <c r="G17" s="47">
        <f>SUM(G18:G36)</f>
        <v>3344741416</v>
      </c>
      <c r="H17" s="47">
        <f t="shared" ref="H17:I17" si="19">SUM(H18:H36)</f>
        <v>160674</v>
      </c>
      <c r="I17" s="48">
        <f t="shared" si="19"/>
        <v>3298398539</v>
      </c>
      <c r="J17" s="33">
        <f t="shared" ref="J17:O17" si="20">SUM(J18:J36)</f>
        <v>285469</v>
      </c>
      <c r="K17" s="24">
        <f t="shared" si="20"/>
        <v>6354788546</v>
      </c>
      <c r="L17" s="24">
        <f t="shared" si="20"/>
        <v>129519</v>
      </c>
      <c r="M17" s="24">
        <f>SUM(M18:M36)</f>
        <v>3157150795</v>
      </c>
      <c r="N17" s="24">
        <f t="shared" si="20"/>
        <v>155950</v>
      </c>
      <c r="O17" s="34">
        <f t="shared" si="20"/>
        <v>3197637751</v>
      </c>
      <c r="P17" s="40">
        <f t="shared" ref="P17:U17" si="21">SUM(P18:P36)</f>
        <v>330467</v>
      </c>
      <c r="Q17" s="12">
        <f t="shared" si="21"/>
        <v>7213048376</v>
      </c>
      <c r="R17" s="12">
        <f t="shared" si="21"/>
        <v>152751</v>
      </c>
      <c r="S17" s="12">
        <f t="shared" si="21"/>
        <v>3670329891</v>
      </c>
      <c r="T17" s="12">
        <f t="shared" si="21"/>
        <v>177716</v>
      </c>
      <c r="U17" s="13">
        <f t="shared" si="21"/>
        <v>3542718485</v>
      </c>
      <c r="V17" s="33">
        <f t="shared" ref="V17:AA17" si="22">SUM(V18:V36)</f>
        <v>304638</v>
      </c>
      <c r="W17" s="24">
        <f t="shared" si="22"/>
        <v>6491664611</v>
      </c>
      <c r="X17" s="24">
        <f t="shared" si="22"/>
        <v>139341</v>
      </c>
      <c r="Y17" s="24">
        <f t="shared" si="22"/>
        <v>3283716678</v>
      </c>
      <c r="Z17" s="24">
        <f t="shared" si="22"/>
        <v>165297</v>
      </c>
      <c r="AA17" s="34">
        <f t="shared" si="22"/>
        <v>3207947933</v>
      </c>
      <c r="AB17" s="40">
        <f t="shared" ref="AB17:AG17" si="23">SUM(AB18:AB36)</f>
        <v>286526</v>
      </c>
      <c r="AC17" s="12">
        <f t="shared" si="23"/>
        <v>5909850952</v>
      </c>
      <c r="AD17" s="12">
        <f t="shared" si="23"/>
        <v>126085</v>
      </c>
      <c r="AE17" s="12">
        <f t="shared" si="23"/>
        <v>2894450872</v>
      </c>
      <c r="AF17" s="12">
        <f t="shared" si="23"/>
        <v>160441</v>
      </c>
      <c r="AG17" s="13">
        <f t="shared" si="23"/>
        <v>3015400080</v>
      </c>
      <c r="AH17" s="33">
        <f t="shared" ref="AH17:AM17" si="24">SUM(AH18:AH36)</f>
        <v>494843</v>
      </c>
      <c r="AI17" s="24">
        <f t="shared" si="24"/>
        <v>9910794927</v>
      </c>
      <c r="AJ17" s="24">
        <f t="shared" si="24"/>
        <v>231846</v>
      </c>
      <c r="AK17" s="24">
        <f t="shared" si="24"/>
        <v>5107432001</v>
      </c>
      <c r="AL17" s="24">
        <f t="shared" si="24"/>
        <v>262997</v>
      </c>
      <c r="AM17" s="34">
        <f t="shared" si="24"/>
        <v>4803362926</v>
      </c>
    </row>
    <row r="18" spans="1:39" ht="32.450000000000003" customHeight="1">
      <c r="A18" s="99"/>
      <c r="B18" s="101"/>
      <c r="C18" s="29" t="s">
        <v>28</v>
      </c>
      <c r="D18" s="49">
        <f t="shared" ref="D18:D36" si="25">F18+H18</f>
        <v>717</v>
      </c>
      <c r="E18" s="50">
        <f>G18+I18</f>
        <v>14708276</v>
      </c>
      <c r="F18" s="50">
        <v>448</v>
      </c>
      <c r="G18" s="50">
        <v>10247966</v>
      </c>
      <c r="H18" s="50">
        <v>269</v>
      </c>
      <c r="I18" s="51">
        <v>4460310</v>
      </c>
      <c r="J18" s="35">
        <f t="shared" ref="J18:J36" si="26">L18+N18</f>
        <v>973</v>
      </c>
      <c r="K18" s="25">
        <f>M18+O18</f>
        <v>19275104</v>
      </c>
      <c r="L18" s="25">
        <v>664</v>
      </c>
      <c r="M18" s="25">
        <v>14106282</v>
      </c>
      <c r="N18" s="25">
        <v>309</v>
      </c>
      <c r="O18" s="36">
        <v>5168822</v>
      </c>
      <c r="P18" s="41">
        <f t="shared" ref="P18:P36" si="27">R18+T18</f>
        <v>657</v>
      </c>
      <c r="Q18" s="14">
        <f t="shared" ref="Q18:Q36" si="28">S18+U18</f>
        <v>14174377</v>
      </c>
      <c r="R18" s="14">
        <v>414</v>
      </c>
      <c r="S18" s="14">
        <v>10007336</v>
      </c>
      <c r="T18" s="14">
        <v>243</v>
      </c>
      <c r="U18" s="15">
        <v>4167041</v>
      </c>
      <c r="V18" s="35">
        <f t="shared" ref="V18:V36" si="29">X18+Z18</f>
        <v>574</v>
      </c>
      <c r="W18" s="25">
        <f t="shared" ref="W18:W36" si="30">Y18+AA18</f>
        <v>12612691</v>
      </c>
      <c r="X18" s="25">
        <v>401</v>
      </c>
      <c r="Y18" s="25">
        <v>9903836</v>
      </c>
      <c r="Z18" s="25">
        <v>173</v>
      </c>
      <c r="AA18" s="36">
        <v>2708855</v>
      </c>
      <c r="AB18" s="41">
        <f t="shared" ref="AB18:AB36" si="31">AD18+AF18</f>
        <v>690</v>
      </c>
      <c r="AC18" s="14">
        <f t="shared" ref="AC18:AC36" si="32">AE18+AG18</f>
        <v>16116172</v>
      </c>
      <c r="AD18" s="14">
        <v>523</v>
      </c>
      <c r="AE18" s="14">
        <v>13305781</v>
      </c>
      <c r="AF18" s="14">
        <v>167</v>
      </c>
      <c r="AG18" s="15">
        <v>2810391</v>
      </c>
      <c r="AH18" s="35">
        <f t="shared" ref="AH18:AH36" si="33">AJ18+AL18</f>
        <v>1216</v>
      </c>
      <c r="AI18" s="25">
        <f t="shared" ref="AI18:AI36" si="34">AK18+AM18</f>
        <v>25823569</v>
      </c>
      <c r="AJ18" s="25">
        <v>794</v>
      </c>
      <c r="AK18" s="25">
        <v>19297135</v>
      </c>
      <c r="AL18" s="25">
        <v>422</v>
      </c>
      <c r="AM18" s="36">
        <v>6526434</v>
      </c>
    </row>
    <row r="19" spans="1:39" ht="32.450000000000003" customHeight="1">
      <c r="A19" s="99"/>
      <c r="B19" s="101"/>
      <c r="C19" s="29" t="s">
        <v>29</v>
      </c>
      <c r="D19" s="49">
        <f t="shared" si="25"/>
        <v>43</v>
      </c>
      <c r="E19" s="50">
        <f t="shared" ref="E19:E36" si="35">G19+I19</f>
        <v>935311</v>
      </c>
      <c r="F19" s="50">
        <v>27</v>
      </c>
      <c r="G19" s="50">
        <v>628056</v>
      </c>
      <c r="H19" s="50">
        <v>16</v>
      </c>
      <c r="I19" s="51">
        <v>307255</v>
      </c>
      <c r="J19" s="35">
        <f t="shared" si="26"/>
        <v>148</v>
      </c>
      <c r="K19" s="25">
        <f t="shared" ref="K19:K36" si="36">M19+O19</f>
        <v>3117789</v>
      </c>
      <c r="L19" s="25">
        <v>114</v>
      </c>
      <c r="M19" s="25">
        <v>2593581</v>
      </c>
      <c r="N19" s="25">
        <v>34</v>
      </c>
      <c r="O19" s="36">
        <v>524208</v>
      </c>
      <c r="P19" s="41">
        <f t="shared" si="27"/>
        <v>180</v>
      </c>
      <c r="Q19" s="14">
        <f t="shared" si="28"/>
        <v>4158352</v>
      </c>
      <c r="R19" s="14">
        <v>125</v>
      </c>
      <c r="S19" s="14">
        <v>3117026</v>
      </c>
      <c r="T19" s="14">
        <v>55</v>
      </c>
      <c r="U19" s="15">
        <v>1041326</v>
      </c>
      <c r="V19" s="35">
        <f t="shared" si="29"/>
        <v>251</v>
      </c>
      <c r="W19" s="25">
        <f t="shared" si="30"/>
        <v>5530402</v>
      </c>
      <c r="X19" s="25">
        <v>185</v>
      </c>
      <c r="Y19" s="25">
        <v>4461310</v>
      </c>
      <c r="Z19" s="25">
        <v>66</v>
      </c>
      <c r="AA19" s="36">
        <v>1069092</v>
      </c>
      <c r="AB19" s="41">
        <f t="shared" si="31"/>
        <v>196</v>
      </c>
      <c r="AC19" s="14">
        <f t="shared" si="32"/>
        <v>4013593</v>
      </c>
      <c r="AD19" s="14">
        <v>113</v>
      </c>
      <c r="AE19" s="14">
        <v>2542859</v>
      </c>
      <c r="AF19" s="14">
        <v>83</v>
      </c>
      <c r="AG19" s="15">
        <v>1470734</v>
      </c>
      <c r="AH19" s="35">
        <f t="shared" si="33"/>
        <v>354</v>
      </c>
      <c r="AI19" s="25">
        <f t="shared" si="34"/>
        <v>6878588</v>
      </c>
      <c r="AJ19" s="25">
        <v>211</v>
      </c>
      <c r="AK19" s="25">
        <v>4623444</v>
      </c>
      <c r="AL19" s="25">
        <v>143</v>
      </c>
      <c r="AM19" s="36">
        <v>2255144</v>
      </c>
    </row>
    <row r="20" spans="1:39" ht="23.45" customHeight="1">
      <c r="A20" s="99"/>
      <c r="B20" s="101"/>
      <c r="C20" s="29" t="s">
        <v>6</v>
      </c>
      <c r="D20" s="49">
        <f t="shared" si="25"/>
        <v>102328</v>
      </c>
      <c r="E20" s="50">
        <f t="shared" si="35"/>
        <v>2378603365</v>
      </c>
      <c r="F20" s="50">
        <v>52981</v>
      </c>
      <c r="G20" s="50">
        <v>1354467567</v>
      </c>
      <c r="H20" s="50">
        <v>49347</v>
      </c>
      <c r="I20" s="51">
        <v>1024135798</v>
      </c>
      <c r="J20" s="35">
        <f t="shared" si="26"/>
        <v>88145</v>
      </c>
      <c r="K20" s="25">
        <f t="shared" si="36"/>
        <v>1998179411</v>
      </c>
      <c r="L20" s="25">
        <v>46025</v>
      </c>
      <c r="M20" s="25">
        <v>1149009593</v>
      </c>
      <c r="N20" s="25">
        <v>42120</v>
      </c>
      <c r="O20" s="36">
        <v>849169818</v>
      </c>
      <c r="P20" s="41">
        <f t="shared" si="27"/>
        <v>112144</v>
      </c>
      <c r="Q20" s="14">
        <f t="shared" si="28"/>
        <v>2520199259</v>
      </c>
      <c r="R20" s="14">
        <v>57996</v>
      </c>
      <c r="S20" s="14">
        <v>1436419161</v>
      </c>
      <c r="T20" s="14">
        <v>54148</v>
      </c>
      <c r="U20" s="15">
        <v>1083780098</v>
      </c>
      <c r="V20" s="35">
        <f t="shared" si="29"/>
        <v>106768</v>
      </c>
      <c r="W20" s="25">
        <f t="shared" si="30"/>
        <v>2327435735</v>
      </c>
      <c r="X20" s="25">
        <v>53487</v>
      </c>
      <c r="Y20" s="25">
        <v>1298507297</v>
      </c>
      <c r="Z20" s="25">
        <v>53281</v>
      </c>
      <c r="AA20" s="36">
        <v>1028928438</v>
      </c>
      <c r="AB20" s="41">
        <f t="shared" si="31"/>
        <v>87771</v>
      </c>
      <c r="AC20" s="14">
        <f t="shared" si="32"/>
        <v>1877580814</v>
      </c>
      <c r="AD20" s="14">
        <v>43287</v>
      </c>
      <c r="AE20" s="14">
        <v>1036399463</v>
      </c>
      <c r="AF20" s="14">
        <v>44484</v>
      </c>
      <c r="AG20" s="15">
        <v>841181351</v>
      </c>
      <c r="AH20" s="35">
        <f t="shared" si="33"/>
        <v>159492</v>
      </c>
      <c r="AI20" s="25">
        <f t="shared" si="34"/>
        <v>3277828828</v>
      </c>
      <c r="AJ20" s="25">
        <v>81677</v>
      </c>
      <c r="AK20" s="25">
        <v>1856400678</v>
      </c>
      <c r="AL20" s="25">
        <v>77815</v>
      </c>
      <c r="AM20" s="36">
        <v>1421428150</v>
      </c>
    </row>
    <row r="21" spans="1:39" ht="32.450000000000003" customHeight="1">
      <c r="A21" s="99"/>
      <c r="B21" s="101"/>
      <c r="C21" s="29" t="s">
        <v>30</v>
      </c>
      <c r="D21" s="49">
        <f t="shared" si="25"/>
        <v>78</v>
      </c>
      <c r="E21" s="50">
        <f t="shared" si="35"/>
        <v>1618017</v>
      </c>
      <c r="F21" s="50">
        <v>62</v>
      </c>
      <c r="G21" s="50">
        <v>1311819</v>
      </c>
      <c r="H21" s="50">
        <v>16</v>
      </c>
      <c r="I21" s="51">
        <v>306198</v>
      </c>
      <c r="J21" s="35">
        <f t="shared" si="26"/>
        <v>73</v>
      </c>
      <c r="K21" s="25">
        <f t="shared" si="36"/>
        <v>1477404</v>
      </c>
      <c r="L21" s="25">
        <v>27</v>
      </c>
      <c r="M21" s="25">
        <v>508868</v>
      </c>
      <c r="N21" s="25">
        <v>46</v>
      </c>
      <c r="O21" s="36">
        <v>968536</v>
      </c>
      <c r="P21" s="41">
        <f t="shared" si="27"/>
        <v>81</v>
      </c>
      <c r="Q21" s="14">
        <f t="shared" si="28"/>
        <v>1782652</v>
      </c>
      <c r="R21" s="14">
        <v>47</v>
      </c>
      <c r="S21" s="14">
        <v>1212000</v>
      </c>
      <c r="T21" s="14">
        <v>34</v>
      </c>
      <c r="U21" s="15">
        <v>570652</v>
      </c>
      <c r="V21" s="35">
        <f t="shared" si="29"/>
        <v>63</v>
      </c>
      <c r="W21" s="25">
        <f t="shared" si="30"/>
        <v>1322367</v>
      </c>
      <c r="X21" s="25">
        <v>39</v>
      </c>
      <c r="Y21" s="25">
        <v>895381</v>
      </c>
      <c r="Z21" s="25">
        <v>24</v>
      </c>
      <c r="AA21" s="36">
        <v>426986</v>
      </c>
      <c r="AB21" s="41">
        <f t="shared" si="31"/>
        <v>120</v>
      </c>
      <c r="AC21" s="14">
        <f t="shared" si="32"/>
        <v>2391022</v>
      </c>
      <c r="AD21" s="14">
        <v>57</v>
      </c>
      <c r="AE21" s="14">
        <v>1250746</v>
      </c>
      <c r="AF21" s="14">
        <v>63</v>
      </c>
      <c r="AG21" s="15">
        <v>1140276</v>
      </c>
      <c r="AH21" s="35">
        <f t="shared" si="33"/>
        <v>229</v>
      </c>
      <c r="AI21" s="25">
        <f t="shared" si="34"/>
        <v>4636518</v>
      </c>
      <c r="AJ21" s="25">
        <v>158</v>
      </c>
      <c r="AK21" s="25">
        <v>3362294</v>
      </c>
      <c r="AL21" s="25">
        <v>71</v>
      </c>
      <c r="AM21" s="36">
        <v>1274224</v>
      </c>
    </row>
    <row r="22" spans="1:39" ht="32.450000000000003" customHeight="1">
      <c r="A22" s="99"/>
      <c r="B22" s="101"/>
      <c r="C22" s="29" t="s">
        <v>31</v>
      </c>
      <c r="D22" s="49">
        <f t="shared" si="25"/>
        <v>962</v>
      </c>
      <c r="E22" s="50">
        <f t="shared" si="35"/>
        <v>20348868</v>
      </c>
      <c r="F22" s="50">
        <v>620</v>
      </c>
      <c r="G22" s="50">
        <v>14009451</v>
      </c>
      <c r="H22" s="50">
        <v>342</v>
      </c>
      <c r="I22" s="51">
        <v>6339417</v>
      </c>
      <c r="J22" s="35">
        <f t="shared" si="26"/>
        <v>1055</v>
      </c>
      <c r="K22" s="25">
        <f t="shared" si="36"/>
        <v>21257107</v>
      </c>
      <c r="L22" s="25">
        <v>539</v>
      </c>
      <c r="M22" s="25">
        <v>11183429</v>
      </c>
      <c r="N22" s="25">
        <v>516</v>
      </c>
      <c r="O22" s="36">
        <v>10073678</v>
      </c>
      <c r="P22" s="41">
        <f t="shared" si="27"/>
        <v>1739</v>
      </c>
      <c r="Q22" s="14">
        <f t="shared" si="28"/>
        <v>35195291</v>
      </c>
      <c r="R22" s="14">
        <v>1149</v>
      </c>
      <c r="S22" s="14">
        <v>25160031</v>
      </c>
      <c r="T22" s="14">
        <v>590</v>
      </c>
      <c r="U22" s="15">
        <v>10035260</v>
      </c>
      <c r="V22" s="35">
        <f t="shared" si="29"/>
        <v>1199</v>
      </c>
      <c r="W22" s="25">
        <f t="shared" si="30"/>
        <v>21975827</v>
      </c>
      <c r="X22" s="25">
        <v>669</v>
      </c>
      <c r="Y22" s="25">
        <v>13821143</v>
      </c>
      <c r="Z22" s="25">
        <v>530</v>
      </c>
      <c r="AA22" s="36">
        <v>8154684</v>
      </c>
      <c r="AB22" s="41">
        <f t="shared" si="31"/>
        <v>1550</v>
      </c>
      <c r="AC22" s="14">
        <f t="shared" si="32"/>
        <v>26238321</v>
      </c>
      <c r="AD22" s="14">
        <v>789</v>
      </c>
      <c r="AE22" s="14">
        <v>14339033</v>
      </c>
      <c r="AF22" s="14">
        <v>761</v>
      </c>
      <c r="AG22" s="15">
        <v>11899288</v>
      </c>
      <c r="AH22" s="35">
        <f t="shared" si="33"/>
        <v>2501</v>
      </c>
      <c r="AI22" s="25">
        <f t="shared" si="34"/>
        <v>42318759</v>
      </c>
      <c r="AJ22" s="25">
        <v>1426</v>
      </c>
      <c r="AK22" s="25">
        <v>26630054</v>
      </c>
      <c r="AL22" s="25">
        <v>1075</v>
      </c>
      <c r="AM22" s="36">
        <v>15688705</v>
      </c>
    </row>
    <row r="23" spans="1:39" ht="23.45" customHeight="1">
      <c r="A23" s="99"/>
      <c r="B23" s="101"/>
      <c r="C23" s="29" t="s">
        <v>7</v>
      </c>
      <c r="D23" s="49">
        <f t="shared" si="25"/>
        <v>11365</v>
      </c>
      <c r="E23" s="50">
        <f t="shared" si="35"/>
        <v>252965638</v>
      </c>
      <c r="F23" s="50">
        <v>6832</v>
      </c>
      <c r="G23" s="50">
        <v>164290893</v>
      </c>
      <c r="H23" s="50">
        <v>4533</v>
      </c>
      <c r="I23" s="51">
        <v>88674745</v>
      </c>
      <c r="J23" s="35">
        <f t="shared" si="26"/>
        <v>11230</v>
      </c>
      <c r="K23" s="25">
        <f t="shared" si="36"/>
        <v>252036488</v>
      </c>
      <c r="L23" s="25">
        <v>6696</v>
      </c>
      <c r="M23" s="25">
        <v>162404639</v>
      </c>
      <c r="N23" s="25">
        <v>4534</v>
      </c>
      <c r="O23" s="36">
        <v>89631849</v>
      </c>
      <c r="P23" s="41">
        <f t="shared" si="27"/>
        <v>13632</v>
      </c>
      <c r="Q23" s="14">
        <f t="shared" si="28"/>
        <v>296861002</v>
      </c>
      <c r="R23" s="14">
        <v>8168</v>
      </c>
      <c r="S23" s="14">
        <v>190977741</v>
      </c>
      <c r="T23" s="14">
        <v>5464</v>
      </c>
      <c r="U23" s="15">
        <v>105883261</v>
      </c>
      <c r="V23" s="35">
        <f t="shared" si="29"/>
        <v>12440</v>
      </c>
      <c r="W23" s="25">
        <f t="shared" si="30"/>
        <v>270010476</v>
      </c>
      <c r="X23" s="25">
        <v>7392</v>
      </c>
      <c r="Y23" s="25">
        <v>173883181</v>
      </c>
      <c r="Z23" s="25">
        <v>5048</v>
      </c>
      <c r="AA23" s="36">
        <v>96127295</v>
      </c>
      <c r="AB23" s="41">
        <f t="shared" si="31"/>
        <v>12513</v>
      </c>
      <c r="AC23" s="14">
        <f t="shared" si="32"/>
        <v>266062805</v>
      </c>
      <c r="AD23" s="14">
        <v>7545</v>
      </c>
      <c r="AE23" s="14">
        <v>173699921</v>
      </c>
      <c r="AF23" s="14">
        <v>4968</v>
      </c>
      <c r="AG23" s="15">
        <v>92362884</v>
      </c>
      <c r="AH23" s="35">
        <f t="shared" si="33"/>
        <v>24797</v>
      </c>
      <c r="AI23" s="25">
        <f t="shared" si="34"/>
        <v>511192398</v>
      </c>
      <c r="AJ23" s="25">
        <v>16351</v>
      </c>
      <c r="AK23" s="25">
        <v>360381380</v>
      </c>
      <c r="AL23" s="25">
        <v>8446</v>
      </c>
      <c r="AM23" s="36">
        <v>150811018</v>
      </c>
    </row>
    <row r="24" spans="1:39" ht="22.9" customHeight="1">
      <c r="A24" s="99"/>
      <c r="B24" s="101"/>
      <c r="C24" s="29" t="s">
        <v>94</v>
      </c>
      <c r="D24" s="49">
        <f t="shared" si="25"/>
        <v>81160</v>
      </c>
      <c r="E24" s="50">
        <f t="shared" si="35"/>
        <v>1768634104</v>
      </c>
      <c r="F24" s="50">
        <v>33661</v>
      </c>
      <c r="G24" s="50">
        <v>814169524</v>
      </c>
      <c r="H24" s="50">
        <v>47499</v>
      </c>
      <c r="I24" s="51">
        <v>954464580</v>
      </c>
      <c r="J24" s="35">
        <f t="shared" si="26"/>
        <v>83823</v>
      </c>
      <c r="K24" s="25">
        <f t="shared" si="36"/>
        <v>1823247899</v>
      </c>
      <c r="L24" s="25">
        <v>35622</v>
      </c>
      <c r="M24" s="25">
        <v>860562913</v>
      </c>
      <c r="N24" s="25">
        <v>48201</v>
      </c>
      <c r="O24" s="36">
        <v>962684986</v>
      </c>
      <c r="P24" s="41">
        <f t="shared" si="27"/>
        <v>91277</v>
      </c>
      <c r="Q24" s="14">
        <f t="shared" si="28"/>
        <v>1951018136</v>
      </c>
      <c r="R24" s="14">
        <v>38984</v>
      </c>
      <c r="S24" s="14">
        <v>923391788</v>
      </c>
      <c r="T24" s="14">
        <v>52293</v>
      </c>
      <c r="U24" s="15">
        <v>1027626348</v>
      </c>
      <c r="V24" s="35">
        <f t="shared" si="29"/>
        <v>83755</v>
      </c>
      <c r="W24" s="25">
        <f t="shared" si="30"/>
        <v>1757148510</v>
      </c>
      <c r="X24" s="25">
        <v>35781</v>
      </c>
      <c r="Y24" s="25">
        <v>832351599</v>
      </c>
      <c r="Z24" s="25">
        <v>47974</v>
      </c>
      <c r="AA24" s="36">
        <v>924796911</v>
      </c>
      <c r="AB24" s="41">
        <f t="shared" si="31"/>
        <v>77736</v>
      </c>
      <c r="AC24" s="14">
        <f t="shared" si="32"/>
        <v>1582961812</v>
      </c>
      <c r="AD24" s="14">
        <v>31970</v>
      </c>
      <c r="AE24" s="14">
        <v>727720120</v>
      </c>
      <c r="AF24" s="14">
        <v>45766</v>
      </c>
      <c r="AG24" s="15">
        <v>855241692</v>
      </c>
      <c r="AH24" s="35">
        <f t="shared" ref="AH24:AI26" si="37">AJ24+AL24</f>
        <v>129352</v>
      </c>
      <c r="AI24" s="25">
        <f t="shared" si="37"/>
        <v>2524228573</v>
      </c>
      <c r="AJ24" s="25">
        <v>56336</v>
      </c>
      <c r="AK24" s="25">
        <v>1201805479</v>
      </c>
      <c r="AL24" s="25">
        <v>73016</v>
      </c>
      <c r="AM24" s="36">
        <v>1322423094</v>
      </c>
    </row>
    <row r="25" spans="1:39" ht="22.9" customHeight="1">
      <c r="A25" s="99"/>
      <c r="B25" s="101"/>
      <c r="C25" s="29" t="s">
        <v>95</v>
      </c>
      <c r="D25" s="49">
        <f t="shared" si="25"/>
        <v>5642</v>
      </c>
      <c r="E25" s="50">
        <f t="shared" si="35"/>
        <v>128317500</v>
      </c>
      <c r="F25" s="50">
        <v>3160</v>
      </c>
      <c r="G25" s="50">
        <v>76461046</v>
      </c>
      <c r="H25" s="50">
        <v>2482</v>
      </c>
      <c r="I25" s="51">
        <v>51856454</v>
      </c>
      <c r="J25" s="35">
        <f t="shared" si="26"/>
        <v>9696</v>
      </c>
      <c r="K25" s="25">
        <f t="shared" si="36"/>
        <v>244855131</v>
      </c>
      <c r="L25" s="25">
        <v>3728</v>
      </c>
      <c r="M25" s="25">
        <v>92517108</v>
      </c>
      <c r="N25" s="25">
        <v>5968</v>
      </c>
      <c r="O25" s="36">
        <v>152338023</v>
      </c>
      <c r="P25" s="41">
        <f t="shared" si="27"/>
        <v>6083</v>
      </c>
      <c r="Q25" s="14">
        <f t="shared" si="28"/>
        <v>140585005</v>
      </c>
      <c r="R25" s="14">
        <v>3489</v>
      </c>
      <c r="S25" s="14">
        <v>83966429</v>
      </c>
      <c r="T25" s="14">
        <v>2594</v>
      </c>
      <c r="U25" s="15">
        <v>56618576</v>
      </c>
      <c r="V25" s="35">
        <f t="shared" si="29"/>
        <v>5551</v>
      </c>
      <c r="W25" s="25">
        <f t="shared" si="30"/>
        <v>124817448</v>
      </c>
      <c r="X25" s="25">
        <v>3465</v>
      </c>
      <c r="Y25" s="25">
        <v>81946383</v>
      </c>
      <c r="Z25" s="25">
        <v>2086</v>
      </c>
      <c r="AA25" s="36">
        <v>42871065</v>
      </c>
      <c r="AB25" s="41">
        <f t="shared" si="31"/>
        <v>5772</v>
      </c>
      <c r="AC25" s="14">
        <f t="shared" si="32"/>
        <v>131604569</v>
      </c>
      <c r="AD25" s="14">
        <v>3660</v>
      </c>
      <c r="AE25" s="14">
        <v>89283794</v>
      </c>
      <c r="AF25" s="14">
        <v>2112</v>
      </c>
      <c r="AG25" s="15">
        <v>42320775</v>
      </c>
      <c r="AH25" s="35">
        <f t="shared" si="37"/>
        <v>12584</v>
      </c>
      <c r="AI25" s="25">
        <f t="shared" si="37"/>
        <v>294646055</v>
      </c>
      <c r="AJ25" s="25">
        <v>8737</v>
      </c>
      <c r="AK25" s="25">
        <v>219022952</v>
      </c>
      <c r="AL25" s="25">
        <v>3847</v>
      </c>
      <c r="AM25" s="36">
        <v>75623103</v>
      </c>
    </row>
    <row r="26" spans="1:39" ht="22.9" customHeight="1">
      <c r="A26" s="99"/>
      <c r="B26" s="101"/>
      <c r="C26" s="29" t="s">
        <v>96</v>
      </c>
      <c r="D26" s="49">
        <f t="shared" si="25"/>
        <v>8170</v>
      </c>
      <c r="E26" s="50">
        <f t="shared" si="35"/>
        <v>161283798</v>
      </c>
      <c r="F26" s="50">
        <v>3834</v>
      </c>
      <c r="G26" s="50">
        <v>85153056</v>
      </c>
      <c r="H26" s="50">
        <v>4336</v>
      </c>
      <c r="I26" s="51">
        <v>76130742</v>
      </c>
      <c r="J26" s="35">
        <f t="shared" si="26"/>
        <v>7452</v>
      </c>
      <c r="K26" s="25">
        <f t="shared" si="36"/>
        <v>148798797</v>
      </c>
      <c r="L26" s="25">
        <v>3646</v>
      </c>
      <c r="M26" s="25">
        <v>81688573</v>
      </c>
      <c r="N26" s="25">
        <v>3806</v>
      </c>
      <c r="O26" s="36">
        <v>67110224</v>
      </c>
      <c r="P26" s="41">
        <f t="shared" si="27"/>
        <v>8955</v>
      </c>
      <c r="Q26" s="14">
        <f t="shared" si="28"/>
        <v>174014002</v>
      </c>
      <c r="R26" s="14">
        <v>4204</v>
      </c>
      <c r="S26" s="14">
        <v>94218524</v>
      </c>
      <c r="T26" s="14">
        <v>4751</v>
      </c>
      <c r="U26" s="15">
        <v>79795478</v>
      </c>
      <c r="V26" s="35">
        <f t="shared" si="29"/>
        <v>7678</v>
      </c>
      <c r="W26" s="25">
        <f t="shared" si="30"/>
        <v>147628394</v>
      </c>
      <c r="X26" s="25">
        <v>3670</v>
      </c>
      <c r="Y26" s="25">
        <v>80223297</v>
      </c>
      <c r="Z26" s="25">
        <v>4008</v>
      </c>
      <c r="AA26" s="36">
        <v>67405097</v>
      </c>
      <c r="AB26" s="41">
        <f t="shared" si="31"/>
        <v>7798</v>
      </c>
      <c r="AC26" s="14">
        <f t="shared" si="32"/>
        <v>142547684</v>
      </c>
      <c r="AD26" s="14">
        <v>3318</v>
      </c>
      <c r="AE26" s="14">
        <v>69550493</v>
      </c>
      <c r="AF26" s="14">
        <v>4480</v>
      </c>
      <c r="AG26" s="15">
        <v>72997191</v>
      </c>
      <c r="AH26" s="35">
        <f t="shared" si="37"/>
        <v>12861</v>
      </c>
      <c r="AI26" s="25">
        <f t="shared" si="37"/>
        <v>219272006</v>
      </c>
      <c r="AJ26" s="25">
        <v>5620</v>
      </c>
      <c r="AK26" s="25">
        <v>107282052</v>
      </c>
      <c r="AL26" s="25">
        <v>7241</v>
      </c>
      <c r="AM26" s="36">
        <v>111989954</v>
      </c>
    </row>
    <row r="27" spans="1:39" ht="32.450000000000003" customHeight="1">
      <c r="A27" s="99"/>
      <c r="B27" s="101"/>
      <c r="C27" s="29" t="s">
        <v>32</v>
      </c>
      <c r="D27" s="49">
        <f t="shared" si="25"/>
        <v>15723</v>
      </c>
      <c r="E27" s="50">
        <f t="shared" si="35"/>
        <v>384786656</v>
      </c>
      <c r="F27" s="50">
        <v>8155</v>
      </c>
      <c r="G27" s="50">
        <v>211130583</v>
      </c>
      <c r="H27" s="50">
        <v>7568</v>
      </c>
      <c r="I27" s="51">
        <v>173656073</v>
      </c>
      <c r="J27" s="35">
        <f t="shared" si="26"/>
        <v>15403</v>
      </c>
      <c r="K27" s="25">
        <f t="shared" si="36"/>
        <v>376855362</v>
      </c>
      <c r="L27" s="25">
        <v>8020</v>
      </c>
      <c r="M27" s="25">
        <v>208637632</v>
      </c>
      <c r="N27" s="25">
        <v>7383</v>
      </c>
      <c r="O27" s="36">
        <v>168217730</v>
      </c>
      <c r="P27" s="41">
        <f t="shared" si="27"/>
        <v>18818</v>
      </c>
      <c r="Q27" s="14">
        <f t="shared" si="28"/>
        <v>446048996</v>
      </c>
      <c r="R27" s="14">
        <v>9906</v>
      </c>
      <c r="S27" s="14">
        <v>249414431</v>
      </c>
      <c r="T27" s="14">
        <v>8912</v>
      </c>
      <c r="U27" s="15">
        <v>196634565</v>
      </c>
      <c r="V27" s="35">
        <f t="shared" si="29"/>
        <v>14491</v>
      </c>
      <c r="W27" s="25">
        <f t="shared" si="30"/>
        <v>334013442</v>
      </c>
      <c r="X27" s="25">
        <v>7548</v>
      </c>
      <c r="Y27" s="25">
        <v>186540695</v>
      </c>
      <c r="Z27" s="25">
        <v>6943</v>
      </c>
      <c r="AA27" s="36">
        <v>147472747</v>
      </c>
      <c r="AB27" s="41">
        <f t="shared" si="31"/>
        <v>12734</v>
      </c>
      <c r="AC27" s="14">
        <f t="shared" si="32"/>
        <v>289941982</v>
      </c>
      <c r="AD27" s="14">
        <v>6161</v>
      </c>
      <c r="AE27" s="14">
        <v>150914329</v>
      </c>
      <c r="AF27" s="14">
        <v>6573</v>
      </c>
      <c r="AG27" s="15">
        <v>139027653</v>
      </c>
      <c r="AH27" s="35">
        <f t="shared" si="33"/>
        <v>21902</v>
      </c>
      <c r="AI27" s="25">
        <f t="shared" si="34"/>
        <v>488103371</v>
      </c>
      <c r="AJ27" s="25">
        <v>10545</v>
      </c>
      <c r="AK27" s="25">
        <v>253498802</v>
      </c>
      <c r="AL27" s="25">
        <v>11357</v>
      </c>
      <c r="AM27" s="36">
        <v>234604569</v>
      </c>
    </row>
    <row r="28" spans="1:39" ht="22.9" customHeight="1">
      <c r="A28" s="99"/>
      <c r="B28" s="101"/>
      <c r="C28" s="29" t="s">
        <v>97</v>
      </c>
      <c r="D28" s="49">
        <f t="shared" si="25"/>
        <v>5083</v>
      </c>
      <c r="E28" s="50">
        <f t="shared" si="35"/>
        <v>126326627</v>
      </c>
      <c r="F28" s="50">
        <v>2208</v>
      </c>
      <c r="G28" s="50">
        <v>58286180</v>
      </c>
      <c r="H28" s="50">
        <v>2875</v>
      </c>
      <c r="I28" s="51">
        <v>68040447</v>
      </c>
      <c r="J28" s="35">
        <f t="shared" si="26"/>
        <v>6902</v>
      </c>
      <c r="K28" s="25">
        <f t="shared" si="36"/>
        <v>175529646</v>
      </c>
      <c r="L28" s="25">
        <v>3139</v>
      </c>
      <c r="M28" s="25">
        <v>84384715</v>
      </c>
      <c r="N28" s="25">
        <v>3763</v>
      </c>
      <c r="O28" s="36">
        <v>91144931</v>
      </c>
      <c r="P28" s="41">
        <f t="shared" si="27"/>
        <v>9909</v>
      </c>
      <c r="Q28" s="14">
        <f t="shared" si="28"/>
        <v>248298514</v>
      </c>
      <c r="R28" s="14">
        <v>4727</v>
      </c>
      <c r="S28" s="14">
        <v>126281379</v>
      </c>
      <c r="T28" s="14">
        <v>5182</v>
      </c>
      <c r="U28" s="15">
        <v>122017135</v>
      </c>
      <c r="V28" s="35">
        <f t="shared" si="29"/>
        <v>7625</v>
      </c>
      <c r="W28" s="25">
        <f t="shared" si="30"/>
        <v>190764209</v>
      </c>
      <c r="X28" s="25">
        <v>3694</v>
      </c>
      <c r="Y28" s="25">
        <v>97576460</v>
      </c>
      <c r="Z28" s="25">
        <v>3931</v>
      </c>
      <c r="AA28" s="36">
        <v>93187749</v>
      </c>
      <c r="AB28" s="41">
        <f t="shared" si="31"/>
        <v>7390</v>
      </c>
      <c r="AC28" s="14">
        <f t="shared" si="32"/>
        <v>185064485</v>
      </c>
      <c r="AD28" s="14">
        <v>3367</v>
      </c>
      <c r="AE28" s="14">
        <v>90147262</v>
      </c>
      <c r="AF28" s="14">
        <v>4023</v>
      </c>
      <c r="AG28" s="15">
        <v>94917223</v>
      </c>
      <c r="AH28" s="35">
        <f t="shared" si="33"/>
        <v>19454</v>
      </c>
      <c r="AI28" s="25">
        <f t="shared" si="34"/>
        <v>500883402</v>
      </c>
      <c r="AJ28" s="25">
        <v>8395</v>
      </c>
      <c r="AK28" s="25">
        <v>231446942</v>
      </c>
      <c r="AL28" s="25">
        <v>11059</v>
      </c>
      <c r="AM28" s="36">
        <v>269436460</v>
      </c>
    </row>
    <row r="29" spans="1:39" ht="23.45" customHeight="1">
      <c r="A29" s="99"/>
      <c r="B29" s="101"/>
      <c r="C29" s="29" t="s">
        <v>21</v>
      </c>
      <c r="D29" s="49">
        <f t="shared" si="25"/>
        <v>6013</v>
      </c>
      <c r="E29" s="50">
        <f t="shared" si="35"/>
        <v>129937192</v>
      </c>
      <c r="F29" s="50">
        <v>2553</v>
      </c>
      <c r="G29" s="50">
        <v>61756470</v>
      </c>
      <c r="H29" s="50">
        <v>3460</v>
      </c>
      <c r="I29" s="51">
        <v>68180722</v>
      </c>
      <c r="J29" s="35">
        <f t="shared" si="26"/>
        <v>4245</v>
      </c>
      <c r="K29" s="25">
        <f t="shared" si="36"/>
        <v>90320613</v>
      </c>
      <c r="L29" s="25">
        <v>1773</v>
      </c>
      <c r="M29" s="25">
        <v>42444277</v>
      </c>
      <c r="N29" s="25">
        <v>2472</v>
      </c>
      <c r="O29" s="36">
        <v>47876336</v>
      </c>
      <c r="P29" s="41">
        <f t="shared" si="27"/>
        <v>4642</v>
      </c>
      <c r="Q29" s="14">
        <f t="shared" si="28"/>
        <v>96045597</v>
      </c>
      <c r="R29" s="14">
        <v>1906</v>
      </c>
      <c r="S29" s="14">
        <v>45370485</v>
      </c>
      <c r="T29" s="14">
        <v>2736</v>
      </c>
      <c r="U29" s="15">
        <v>50675112</v>
      </c>
      <c r="V29" s="35">
        <f t="shared" si="29"/>
        <v>5452</v>
      </c>
      <c r="W29" s="25">
        <f t="shared" si="30"/>
        <v>109686151</v>
      </c>
      <c r="X29" s="25">
        <v>2277</v>
      </c>
      <c r="Y29" s="25">
        <v>51548557</v>
      </c>
      <c r="Z29" s="25">
        <v>3175</v>
      </c>
      <c r="AA29" s="36">
        <v>58137594</v>
      </c>
      <c r="AB29" s="41">
        <f t="shared" si="31"/>
        <v>4441</v>
      </c>
      <c r="AC29" s="14">
        <f t="shared" si="32"/>
        <v>91214069</v>
      </c>
      <c r="AD29" s="14">
        <v>1915</v>
      </c>
      <c r="AE29" s="14">
        <v>43988206</v>
      </c>
      <c r="AF29" s="14">
        <v>2526</v>
      </c>
      <c r="AG29" s="15">
        <v>47225863</v>
      </c>
      <c r="AH29" s="35">
        <f t="shared" si="33"/>
        <v>8005</v>
      </c>
      <c r="AI29" s="25">
        <f t="shared" si="34"/>
        <v>157871872</v>
      </c>
      <c r="AJ29" s="25">
        <v>4150</v>
      </c>
      <c r="AK29" s="25">
        <v>89455607</v>
      </c>
      <c r="AL29" s="25">
        <v>3855</v>
      </c>
      <c r="AM29" s="36">
        <v>68416265</v>
      </c>
    </row>
    <row r="30" spans="1:39" ht="32.450000000000003" customHeight="1">
      <c r="A30" s="99"/>
      <c r="B30" s="101"/>
      <c r="C30" s="29" t="s">
        <v>33</v>
      </c>
      <c r="D30" s="49">
        <f t="shared" si="25"/>
        <v>15213</v>
      </c>
      <c r="E30" s="50">
        <f t="shared" si="35"/>
        <v>350724658</v>
      </c>
      <c r="F30" s="50">
        <v>6905</v>
      </c>
      <c r="G30" s="50">
        <v>173317124</v>
      </c>
      <c r="H30" s="50">
        <v>8308</v>
      </c>
      <c r="I30" s="51">
        <v>177407534</v>
      </c>
      <c r="J30" s="35">
        <f t="shared" si="26"/>
        <v>15159</v>
      </c>
      <c r="K30" s="25">
        <f t="shared" si="36"/>
        <v>345436426</v>
      </c>
      <c r="L30" s="25">
        <v>6834</v>
      </c>
      <c r="M30" s="25">
        <v>170197153</v>
      </c>
      <c r="N30" s="25">
        <v>8325</v>
      </c>
      <c r="O30" s="36">
        <v>175239273</v>
      </c>
      <c r="P30" s="41">
        <f t="shared" si="27"/>
        <v>17539</v>
      </c>
      <c r="Q30" s="14">
        <f t="shared" si="28"/>
        <v>384384453</v>
      </c>
      <c r="R30" s="14">
        <v>7605</v>
      </c>
      <c r="S30" s="14">
        <v>185070268</v>
      </c>
      <c r="T30" s="14">
        <v>9934</v>
      </c>
      <c r="U30" s="15">
        <v>199314185</v>
      </c>
      <c r="V30" s="35">
        <f t="shared" si="29"/>
        <v>16440</v>
      </c>
      <c r="W30" s="25">
        <f t="shared" si="30"/>
        <v>347202226</v>
      </c>
      <c r="X30" s="25">
        <v>6887</v>
      </c>
      <c r="Y30" s="25">
        <v>162860178</v>
      </c>
      <c r="Z30" s="25">
        <v>9553</v>
      </c>
      <c r="AA30" s="36">
        <v>184342048</v>
      </c>
      <c r="AB30" s="41">
        <f t="shared" si="31"/>
        <v>14274</v>
      </c>
      <c r="AC30" s="14">
        <f t="shared" si="32"/>
        <v>296881584</v>
      </c>
      <c r="AD30" s="14">
        <v>5940</v>
      </c>
      <c r="AE30" s="14">
        <v>137921991</v>
      </c>
      <c r="AF30" s="14">
        <v>8334</v>
      </c>
      <c r="AG30" s="15">
        <v>158959593</v>
      </c>
      <c r="AH30" s="35">
        <f t="shared" si="33"/>
        <v>23198</v>
      </c>
      <c r="AI30" s="25">
        <f t="shared" si="34"/>
        <v>464626802</v>
      </c>
      <c r="AJ30" s="25">
        <v>9979</v>
      </c>
      <c r="AK30" s="25">
        <v>219991088</v>
      </c>
      <c r="AL30" s="25">
        <v>13219</v>
      </c>
      <c r="AM30" s="36">
        <v>244635714</v>
      </c>
    </row>
    <row r="31" spans="1:39" ht="23.45" customHeight="1">
      <c r="A31" s="99"/>
      <c r="B31" s="101"/>
      <c r="C31" s="29" t="s">
        <v>22</v>
      </c>
      <c r="D31" s="49">
        <f t="shared" si="25"/>
        <v>10182</v>
      </c>
      <c r="E31" s="50">
        <f t="shared" si="35"/>
        <v>204560077</v>
      </c>
      <c r="F31" s="50">
        <v>4650</v>
      </c>
      <c r="G31" s="50">
        <v>99571687</v>
      </c>
      <c r="H31" s="50">
        <v>5532</v>
      </c>
      <c r="I31" s="51">
        <v>104988390</v>
      </c>
      <c r="J31" s="35">
        <f t="shared" si="26"/>
        <v>9644</v>
      </c>
      <c r="K31" s="25">
        <f t="shared" si="36"/>
        <v>188511096</v>
      </c>
      <c r="L31" s="25">
        <v>3895</v>
      </c>
      <c r="M31" s="25">
        <v>81681968</v>
      </c>
      <c r="N31" s="25">
        <v>5749</v>
      </c>
      <c r="O31" s="36">
        <v>106829128</v>
      </c>
      <c r="P31" s="41">
        <f t="shared" si="27"/>
        <v>12656</v>
      </c>
      <c r="Q31" s="14">
        <f t="shared" si="28"/>
        <v>243004535</v>
      </c>
      <c r="R31" s="14">
        <v>5198</v>
      </c>
      <c r="S31" s="14">
        <v>106288974</v>
      </c>
      <c r="T31" s="14">
        <v>7458</v>
      </c>
      <c r="U31" s="15">
        <v>136715561</v>
      </c>
      <c r="V31" s="35">
        <f t="shared" si="29"/>
        <v>11304</v>
      </c>
      <c r="W31" s="25">
        <f t="shared" si="30"/>
        <v>211623854</v>
      </c>
      <c r="X31" s="25">
        <v>4971</v>
      </c>
      <c r="Y31" s="25">
        <v>98610400</v>
      </c>
      <c r="Z31" s="25">
        <v>6333</v>
      </c>
      <c r="AA31" s="36">
        <v>113013454</v>
      </c>
      <c r="AB31" s="41">
        <f t="shared" si="31"/>
        <v>11416</v>
      </c>
      <c r="AC31" s="14">
        <f t="shared" si="32"/>
        <v>209324418</v>
      </c>
      <c r="AD31" s="14">
        <v>5049</v>
      </c>
      <c r="AE31" s="14">
        <v>99100210</v>
      </c>
      <c r="AF31" s="14">
        <v>6367</v>
      </c>
      <c r="AG31" s="15">
        <v>110224208</v>
      </c>
      <c r="AH31" s="35">
        <f t="shared" si="33"/>
        <v>21069</v>
      </c>
      <c r="AI31" s="25">
        <f t="shared" si="34"/>
        <v>372692872</v>
      </c>
      <c r="AJ31" s="25">
        <v>9994</v>
      </c>
      <c r="AK31" s="25">
        <v>188570072</v>
      </c>
      <c r="AL31" s="25">
        <v>11075</v>
      </c>
      <c r="AM31" s="36">
        <v>184122800</v>
      </c>
    </row>
    <row r="32" spans="1:39" ht="49.5">
      <c r="A32" s="99"/>
      <c r="B32" s="101"/>
      <c r="C32" s="29" t="s">
        <v>34</v>
      </c>
      <c r="D32" s="49">
        <f t="shared" si="25"/>
        <v>6766</v>
      </c>
      <c r="E32" s="50">
        <f t="shared" si="35"/>
        <v>130791932</v>
      </c>
      <c r="F32" s="50">
        <v>2522</v>
      </c>
      <c r="G32" s="50">
        <v>49937433</v>
      </c>
      <c r="H32" s="50">
        <v>4244</v>
      </c>
      <c r="I32" s="51">
        <v>80854499</v>
      </c>
      <c r="J32" s="35">
        <f t="shared" si="26"/>
        <v>4635</v>
      </c>
      <c r="K32" s="25">
        <f t="shared" si="36"/>
        <v>101465613</v>
      </c>
      <c r="L32" s="25">
        <v>1737</v>
      </c>
      <c r="M32" s="25">
        <v>37960927</v>
      </c>
      <c r="N32" s="25">
        <v>2898</v>
      </c>
      <c r="O32" s="36">
        <v>63504686</v>
      </c>
      <c r="P32" s="41">
        <f t="shared" si="27"/>
        <v>5175</v>
      </c>
      <c r="Q32" s="14">
        <f t="shared" si="28"/>
        <v>106009191</v>
      </c>
      <c r="R32" s="14">
        <v>1839</v>
      </c>
      <c r="S32" s="14">
        <v>37651408</v>
      </c>
      <c r="T32" s="14">
        <v>3336</v>
      </c>
      <c r="U32" s="15">
        <v>68357783</v>
      </c>
      <c r="V32" s="35">
        <f t="shared" si="29"/>
        <v>5630</v>
      </c>
      <c r="W32" s="25">
        <f t="shared" si="30"/>
        <v>108399593</v>
      </c>
      <c r="X32" s="25">
        <v>2449</v>
      </c>
      <c r="Y32" s="25">
        <v>48834919</v>
      </c>
      <c r="Z32" s="25">
        <v>3181</v>
      </c>
      <c r="AA32" s="36">
        <v>59564674</v>
      </c>
      <c r="AB32" s="41">
        <f t="shared" si="31"/>
        <v>9449</v>
      </c>
      <c r="AC32" s="14">
        <f t="shared" si="32"/>
        <v>149171471</v>
      </c>
      <c r="AD32" s="14">
        <v>3438</v>
      </c>
      <c r="AE32" s="14">
        <v>56373247</v>
      </c>
      <c r="AF32" s="14">
        <v>6011</v>
      </c>
      <c r="AG32" s="15">
        <v>92798224</v>
      </c>
      <c r="AH32" s="35">
        <f t="shared" si="33"/>
        <v>13249</v>
      </c>
      <c r="AI32" s="25">
        <f t="shared" si="34"/>
        <v>204879481</v>
      </c>
      <c r="AJ32" s="25">
        <v>5193</v>
      </c>
      <c r="AK32" s="25">
        <v>83653569</v>
      </c>
      <c r="AL32" s="25">
        <v>8056</v>
      </c>
      <c r="AM32" s="36">
        <v>121225912</v>
      </c>
    </row>
    <row r="33" spans="1:77" ht="23.45" customHeight="1">
      <c r="A33" s="99"/>
      <c r="B33" s="101"/>
      <c r="C33" s="29" t="s">
        <v>23</v>
      </c>
      <c r="D33" s="49">
        <f t="shared" si="25"/>
        <v>15429</v>
      </c>
      <c r="E33" s="50">
        <f t="shared" si="35"/>
        <v>357228077</v>
      </c>
      <c r="F33" s="50">
        <v>3914</v>
      </c>
      <c r="G33" s="50">
        <v>94490691</v>
      </c>
      <c r="H33" s="50">
        <v>11515</v>
      </c>
      <c r="I33" s="51">
        <v>262737386</v>
      </c>
      <c r="J33" s="35">
        <f t="shared" si="26"/>
        <v>14726</v>
      </c>
      <c r="K33" s="25">
        <f t="shared" si="36"/>
        <v>329978564</v>
      </c>
      <c r="L33" s="25">
        <v>3363</v>
      </c>
      <c r="M33" s="25">
        <v>77823030</v>
      </c>
      <c r="N33" s="25">
        <v>11363</v>
      </c>
      <c r="O33" s="36">
        <v>252155534</v>
      </c>
      <c r="P33" s="41">
        <f t="shared" si="27"/>
        <v>14213</v>
      </c>
      <c r="Q33" s="14">
        <f t="shared" si="28"/>
        <v>313553689</v>
      </c>
      <c r="R33" s="14">
        <v>3249</v>
      </c>
      <c r="S33" s="14">
        <v>73657093</v>
      </c>
      <c r="T33" s="14">
        <v>10964</v>
      </c>
      <c r="U33" s="15">
        <v>239896596</v>
      </c>
      <c r="V33" s="35">
        <f t="shared" si="29"/>
        <v>13287</v>
      </c>
      <c r="W33" s="25">
        <f t="shared" si="30"/>
        <v>296421485</v>
      </c>
      <c r="X33" s="25">
        <v>2859</v>
      </c>
      <c r="Y33" s="25">
        <v>65547431</v>
      </c>
      <c r="Z33" s="25">
        <v>10428</v>
      </c>
      <c r="AA33" s="36">
        <v>230874054</v>
      </c>
      <c r="AB33" s="41">
        <f t="shared" si="31"/>
        <v>16414</v>
      </c>
      <c r="AC33" s="14">
        <f t="shared" si="32"/>
        <v>343095003</v>
      </c>
      <c r="AD33" s="14">
        <v>3969</v>
      </c>
      <c r="AE33" s="14">
        <v>82938017</v>
      </c>
      <c r="AF33" s="14">
        <v>12445</v>
      </c>
      <c r="AG33" s="15">
        <v>260156986</v>
      </c>
      <c r="AH33" s="35">
        <f t="shared" si="33"/>
        <v>21211</v>
      </c>
      <c r="AI33" s="25">
        <f t="shared" si="34"/>
        <v>413169354</v>
      </c>
      <c r="AJ33" s="25">
        <v>4920</v>
      </c>
      <c r="AK33" s="25">
        <v>97089380</v>
      </c>
      <c r="AL33" s="25">
        <v>16291</v>
      </c>
      <c r="AM33" s="36">
        <v>316079974</v>
      </c>
    </row>
    <row r="34" spans="1:77" ht="48.6" customHeight="1">
      <c r="A34" s="99"/>
      <c r="B34" s="101"/>
      <c r="C34" s="29" t="s">
        <v>35</v>
      </c>
      <c r="D34" s="49">
        <f t="shared" si="25"/>
        <v>5547</v>
      </c>
      <c r="E34" s="50">
        <f t="shared" si="35"/>
        <v>105045599</v>
      </c>
      <c r="F34" s="50">
        <v>1032</v>
      </c>
      <c r="G34" s="50">
        <v>22746679</v>
      </c>
      <c r="H34" s="50">
        <v>4515</v>
      </c>
      <c r="I34" s="51">
        <v>82298920</v>
      </c>
      <c r="J34" s="35">
        <f t="shared" si="26"/>
        <v>5874</v>
      </c>
      <c r="K34" s="25">
        <f t="shared" si="36"/>
        <v>110872036</v>
      </c>
      <c r="L34" s="25">
        <v>1184</v>
      </c>
      <c r="M34" s="25">
        <v>25748554</v>
      </c>
      <c r="N34" s="25">
        <v>4690</v>
      </c>
      <c r="O34" s="36">
        <v>85123482</v>
      </c>
      <c r="P34" s="41">
        <f t="shared" si="27"/>
        <v>6458</v>
      </c>
      <c r="Q34" s="14">
        <f t="shared" si="28"/>
        <v>116508982</v>
      </c>
      <c r="R34" s="14">
        <v>1433</v>
      </c>
      <c r="S34" s="14">
        <v>29518702</v>
      </c>
      <c r="T34" s="14">
        <v>5025</v>
      </c>
      <c r="U34" s="15">
        <v>86990280</v>
      </c>
      <c r="V34" s="35">
        <f t="shared" si="29"/>
        <v>6399</v>
      </c>
      <c r="W34" s="25">
        <f t="shared" si="30"/>
        <v>114757703</v>
      </c>
      <c r="X34" s="25">
        <v>1418</v>
      </c>
      <c r="Y34" s="25">
        <v>29993754</v>
      </c>
      <c r="Z34" s="25">
        <v>4981</v>
      </c>
      <c r="AA34" s="36">
        <v>84763949</v>
      </c>
      <c r="AB34" s="41">
        <f t="shared" si="31"/>
        <v>8237</v>
      </c>
      <c r="AC34" s="14">
        <f t="shared" si="32"/>
        <v>141652622</v>
      </c>
      <c r="AD34" s="14">
        <v>1732</v>
      </c>
      <c r="AE34" s="14">
        <v>35937440</v>
      </c>
      <c r="AF34" s="14">
        <v>6505</v>
      </c>
      <c r="AG34" s="15">
        <v>105715182</v>
      </c>
      <c r="AH34" s="35">
        <f t="shared" si="33"/>
        <v>12305</v>
      </c>
      <c r="AI34" s="25">
        <f t="shared" si="34"/>
        <v>201615538</v>
      </c>
      <c r="AJ34" s="25">
        <v>2687</v>
      </c>
      <c r="AK34" s="25">
        <v>52301690</v>
      </c>
      <c r="AL34" s="25">
        <v>9618</v>
      </c>
      <c r="AM34" s="36">
        <v>149313848</v>
      </c>
    </row>
    <row r="35" spans="1:77" ht="32.450000000000003" customHeight="1">
      <c r="A35" s="99"/>
      <c r="B35" s="101"/>
      <c r="C35" s="29" t="s">
        <v>36</v>
      </c>
      <c r="D35" s="49">
        <f t="shared" si="25"/>
        <v>1256</v>
      </c>
      <c r="E35" s="50">
        <f t="shared" si="35"/>
        <v>24551462</v>
      </c>
      <c r="F35" s="50">
        <v>578</v>
      </c>
      <c r="G35" s="50">
        <v>12248369</v>
      </c>
      <c r="H35" s="50">
        <v>678</v>
      </c>
      <c r="I35" s="51">
        <v>12303093</v>
      </c>
      <c r="J35" s="35">
        <f t="shared" si="26"/>
        <v>1782</v>
      </c>
      <c r="K35" s="25">
        <f t="shared" si="36"/>
        <v>35992294</v>
      </c>
      <c r="L35" s="25">
        <v>824</v>
      </c>
      <c r="M35" s="25">
        <v>18349883</v>
      </c>
      <c r="N35" s="25">
        <v>958</v>
      </c>
      <c r="O35" s="36">
        <v>17642411</v>
      </c>
      <c r="P35" s="41">
        <f t="shared" si="27"/>
        <v>1281</v>
      </c>
      <c r="Q35" s="14">
        <f t="shared" si="28"/>
        <v>23956022</v>
      </c>
      <c r="R35" s="14">
        <v>552</v>
      </c>
      <c r="S35" s="14">
        <v>11494490</v>
      </c>
      <c r="T35" s="14">
        <v>729</v>
      </c>
      <c r="U35" s="15">
        <v>12461532</v>
      </c>
      <c r="V35" s="35">
        <f t="shared" si="29"/>
        <v>1107</v>
      </c>
      <c r="W35" s="25">
        <f t="shared" si="30"/>
        <v>21377408</v>
      </c>
      <c r="X35" s="25">
        <v>557</v>
      </c>
      <c r="Y35" s="25">
        <v>12054552</v>
      </c>
      <c r="Z35" s="25">
        <v>550</v>
      </c>
      <c r="AA35" s="36">
        <v>9322856</v>
      </c>
      <c r="AB35" s="41">
        <f t="shared" si="31"/>
        <v>2184</v>
      </c>
      <c r="AC35" s="14">
        <f t="shared" si="32"/>
        <v>38825693</v>
      </c>
      <c r="AD35" s="14">
        <v>997</v>
      </c>
      <c r="AE35" s="14">
        <v>19496106</v>
      </c>
      <c r="AF35" s="14">
        <v>1187</v>
      </c>
      <c r="AG35" s="15">
        <v>19329587</v>
      </c>
      <c r="AH35" s="35">
        <f t="shared" si="33"/>
        <v>3927</v>
      </c>
      <c r="AI35" s="25">
        <f t="shared" si="34"/>
        <v>68769184</v>
      </c>
      <c r="AJ35" s="25">
        <v>1836</v>
      </c>
      <c r="AK35" s="25">
        <v>34612846</v>
      </c>
      <c r="AL35" s="25">
        <v>2091</v>
      </c>
      <c r="AM35" s="36">
        <v>34156338</v>
      </c>
    </row>
    <row r="36" spans="1:77" ht="23.45" customHeight="1" thickBot="1">
      <c r="A36" s="111"/>
      <c r="B36" s="112"/>
      <c r="C36" s="30" t="s">
        <v>24</v>
      </c>
      <c r="D36" s="52">
        <f t="shared" si="25"/>
        <v>4943</v>
      </c>
      <c r="E36" s="53">
        <f t="shared" si="35"/>
        <v>101772798</v>
      </c>
      <c r="F36" s="53">
        <v>1804</v>
      </c>
      <c r="G36" s="53">
        <v>40516822</v>
      </c>
      <c r="H36" s="53">
        <v>3139</v>
      </c>
      <c r="I36" s="54">
        <v>61255976</v>
      </c>
      <c r="J36" s="37">
        <f t="shared" si="26"/>
        <v>4504</v>
      </c>
      <c r="K36" s="26">
        <f t="shared" si="36"/>
        <v>87581766</v>
      </c>
      <c r="L36" s="26">
        <v>1689</v>
      </c>
      <c r="M36" s="26">
        <v>35347670</v>
      </c>
      <c r="N36" s="26">
        <v>2815</v>
      </c>
      <c r="O36" s="38">
        <v>52234096</v>
      </c>
      <c r="P36" s="42">
        <f t="shared" si="27"/>
        <v>5028</v>
      </c>
      <c r="Q36" s="16">
        <f t="shared" si="28"/>
        <v>97250321</v>
      </c>
      <c r="R36" s="16">
        <v>1760</v>
      </c>
      <c r="S36" s="16">
        <v>37112625</v>
      </c>
      <c r="T36" s="16">
        <v>3268</v>
      </c>
      <c r="U36" s="17">
        <v>60137696</v>
      </c>
      <c r="V36" s="37">
        <f t="shared" si="29"/>
        <v>4624</v>
      </c>
      <c r="W36" s="26">
        <f t="shared" si="30"/>
        <v>88936690</v>
      </c>
      <c r="X36" s="26">
        <v>1592</v>
      </c>
      <c r="Y36" s="26">
        <v>34156305</v>
      </c>
      <c r="Z36" s="26">
        <v>3032</v>
      </c>
      <c r="AA36" s="38">
        <v>54780385</v>
      </c>
      <c r="AB36" s="42">
        <f t="shared" si="31"/>
        <v>5841</v>
      </c>
      <c r="AC36" s="16">
        <f t="shared" si="32"/>
        <v>115162833</v>
      </c>
      <c r="AD36" s="16">
        <v>2255</v>
      </c>
      <c r="AE36" s="16">
        <v>49541854</v>
      </c>
      <c r="AF36" s="16">
        <v>3586</v>
      </c>
      <c r="AG36" s="17">
        <v>65620979</v>
      </c>
      <c r="AH36" s="37">
        <f t="shared" si="33"/>
        <v>7137</v>
      </c>
      <c r="AI36" s="26">
        <f t="shared" si="34"/>
        <v>131357757</v>
      </c>
      <c r="AJ36" s="26">
        <v>2837</v>
      </c>
      <c r="AK36" s="26">
        <v>58006537</v>
      </c>
      <c r="AL36" s="26">
        <v>4300</v>
      </c>
      <c r="AM36" s="38">
        <v>73351220</v>
      </c>
    </row>
    <row r="37" spans="1:77" s="72" customFormat="1" ht="50.25" customHeight="1">
      <c r="B37" s="71"/>
      <c r="C37" s="71"/>
      <c r="D37" s="131" t="s">
        <v>110</v>
      </c>
      <c r="E37" s="131"/>
      <c r="F37" s="131"/>
      <c r="G37" s="131"/>
      <c r="H37" s="131"/>
      <c r="I37" s="131"/>
      <c r="J37" s="131" t="s">
        <v>110</v>
      </c>
      <c r="K37" s="131"/>
      <c r="L37" s="131"/>
      <c r="M37" s="131"/>
      <c r="N37" s="131"/>
      <c r="O37" s="131"/>
      <c r="P37" s="131" t="s">
        <v>110</v>
      </c>
      <c r="Q37" s="131"/>
      <c r="R37" s="131"/>
      <c r="S37" s="131"/>
      <c r="T37" s="131"/>
      <c r="U37" s="131"/>
      <c r="V37" s="160" t="s">
        <v>111</v>
      </c>
      <c r="W37" s="131"/>
      <c r="X37" s="131"/>
      <c r="Y37" s="131"/>
      <c r="Z37" s="131"/>
      <c r="AA37" s="131"/>
      <c r="AB37" s="160" t="s">
        <v>111</v>
      </c>
      <c r="AC37" s="131"/>
      <c r="AD37" s="131"/>
      <c r="AE37" s="131"/>
      <c r="AF37" s="131"/>
      <c r="AG37" s="131"/>
      <c r="AH37" s="131" t="s">
        <v>99</v>
      </c>
      <c r="AI37" s="131"/>
      <c r="AJ37" s="131"/>
      <c r="AK37" s="131"/>
      <c r="AL37" s="131"/>
      <c r="AM37" s="131"/>
      <c r="AR37" s="71"/>
      <c r="AZ37" s="71"/>
      <c r="BY37" s="71"/>
    </row>
  </sheetData>
  <mergeCells count="42">
    <mergeCell ref="J37:O37"/>
    <mergeCell ref="P37:U37"/>
    <mergeCell ref="V37:AA37"/>
    <mergeCell ref="AB37:AG37"/>
    <mergeCell ref="AH4:AI4"/>
    <mergeCell ref="AJ4:AK4"/>
    <mergeCell ref="AB3:AG3"/>
    <mergeCell ref="AH3:AM3"/>
    <mergeCell ref="AL4:AM4"/>
    <mergeCell ref="AB4:AC4"/>
    <mergeCell ref="V4:W4"/>
    <mergeCell ref="X4:Y4"/>
    <mergeCell ref="Z4:AA4"/>
    <mergeCell ref="AD4:AE4"/>
    <mergeCell ref="AF4:AG4"/>
    <mergeCell ref="L4:M4"/>
    <mergeCell ref="N4:O4"/>
    <mergeCell ref="P4:Q4"/>
    <mergeCell ref="R4:S4"/>
    <mergeCell ref="T4:U4"/>
    <mergeCell ref="A6:A16"/>
    <mergeCell ref="B6:B16"/>
    <mergeCell ref="B17:B36"/>
    <mergeCell ref="A3:A5"/>
    <mergeCell ref="A17:A36"/>
    <mergeCell ref="B3:C5"/>
    <mergeCell ref="AH37:AM37"/>
    <mergeCell ref="D37:I37"/>
    <mergeCell ref="J1:O1"/>
    <mergeCell ref="P1:U1"/>
    <mergeCell ref="V1:AA1"/>
    <mergeCell ref="AB1:AG1"/>
    <mergeCell ref="AH1:AM1"/>
    <mergeCell ref="H4:I4"/>
    <mergeCell ref="D3:I3"/>
    <mergeCell ref="D4:E4"/>
    <mergeCell ref="F4:G4"/>
    <mergeCell ref="D1:I1"/>
    <mergeCell ref="J3:O3"/>
    <mergeCell ref="J4:K4"/>
    <mergeCell ref="P3:U3"/>
    <mergeCell ref="V3:AA3"/>
  </mergeCells>
  <phoneticPr fontId="1" type="noConversion"/>
  <printOptions horizontalCentered="1"/>
  <pageMargins left="0" right="0" top="0.59055118110236227" bottom="0.39370078740157483" header="0.51181102362204722" footer="0.31496062992125984"/>
  <pageSetup paperSize="9" orientation="portrait" r:id="rId1"/>
  <headerFooter alignWithMargins="0"/>
  <rowBreaks count="1" manualBreakCount="1">
    <brk id="16" max="32" man="1"/>
  </rowBreaks>
  <colBreaks count="5" manualBreakCount="5">
    <brk id="9" max="1048575" man="1"/>
    <brk id="15" max="1048575" man="1"/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17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1" customWidth="1"/>
    <col min="2" max="2" width="4.625" style="1" customWidth="1"/>
    <col min="3" max="3" width="12.625" style="1" customWidth="1"/>
    <col min="4" max="4" width="9.75" style="2" customWidth="1"/>
    <col min="5" max="5" width="14.625" style="2" customWidth="1"/>
    <col min="6" max="6" width="8.375" style="2" customWidth="1"/>
    <col min="7" max="7" width="14.625" style="2" customWidth="1"/>
    <col min="8" max="8" width="8.375" style="2" customWidth="1"/>
    <col min="9" max="9" width="13.625" style="2" customWidth="1"/>
    <col min="10" max="10" width="8.625" style="2" customWidth="1"/>
    <col min="11" max="11" width="13.75" style="2" customWidth="1"/>
    <col min="12" max="12" width="8.625" style="2" customWidth="1"/>
    <col min="13" max="13" width="13.75" style="2" customWidth="1"/>
    <col min="14" max="14" width="8.625" style="2" customWidth="1"/>
    <col min="15" max="15" width="13.75" style="2" customWidth="1"/>
    <col min="16" max="16" width="8.625" style="2" customWidth="1"/>
    <col min="17" max="17" width="13.75" style="2" customWidth="1"/>
    <col min="18" max="18" width="8.625" style="2" customWidth="1"/>
    <col min="19" max="19" width="13.75" style="2" customWidth="1"/>
    <col min="20" max="20" width="8.625" style="2" customWidth="1"/>
    <col min="21" max="21" width="13.75" style="2" customWidth="1"/>
    <col min="22" max="16384" width="9" style="2"/>
  </cols>
  <sheetData>
    <row r="1" spans="1:21" ht="24" customHeight="1">
      <c r="A1" s="2"/>
      <c r="B1" s="21"/>
      <c r="C1" s="21"/>
      <c r="D1" s="96" t="s">
        <v>92</v>
      </c>
      <c r="E1" s="97"/>
      <c r="F1" s="97"/>
      <c r="G1" s="97"/>
      <c r="H1" s="97"/>
      <c r="I1" s="97"/>
      <c r="J1" s="96" t="s">
        <v>92</v>
      </c>
      <c r="K1" s="97"/>
      <c r="L1" s="97"/>
      <c r="M1" s="97"/>
      <c r="N1" s="97"/>
      <c r="O1" s="97"/>
      <c r="P1" s="96" t="s">
        <v>92</v>
      </c>
      <c r="Q1" s="97"/>
      <c r="R1" s="97"/>
      <c r="S1" s="97"/>
      <c r="T1" s="97"/>
      <c r="U1" s="97"/>
    </row>
    <row r="2" spans="1:21" ht="18" customHeight="1" thickBot="1">
      <c r="A2" s="3"/>
      <c r="B2" s="3"/>
    </row>
    <row r="3" spans="1:21" s="4" customFormat="1" ht="24.95" customHeight="1">
      <c r="A3" s="120" t="s">
        <v>0</v>
      </c>
      <c r="B3" s="123" t="s">
        <v>37</v>
      </c>
      <c r="C3" s="124"/>
      <c r="D3" s="144" t="s">
        <v>44</v>
      </c>
      <c r="E3" s="145"/>
      <c r="F3" s="145"/>
      <c r="G3" s="145"/>
      <c r="H3" s="145"/>
      <c r="I3" s="146"/>
      <c r="J3" s="139" t="s">
        <v>45</v>
      </c>
      <c r="K3" s="140"/>
      <c r="L3" s="140"/>
      <c r="M3" s="140"/>
      <c r="N3" s="140"/>
      <c r="O3" s="141"/>
      <c r="P3" s="144" t="s">
        <v>46</v>
      </c>
      <c r="Q3" s="145"/>
      <c r="R3" s="145"/>
      <c r="S3" s="145"/>
      <c r="T3" s="145"/>
      <c r="U3" s="146"/>
    </row>
    <row r="4" spans="1:21" s="1" customFormat="1" ht="24.95" customHeight="1">
      <c r="A4" s="121"/>
      <c r="B4" s="125"/>
      <c r="C4" s="126"/>
      <c r="D4" s="149" t="s">
        <v>8</v>
      </c>
      <c r="E4" s="150"/>
      <c r="F4" s="151" t="s">
        <v>1</v>
      </c>
      <c r="G4" s="150"/>
      <c r="H4" s="151" t="s">
        <v>2</v>
      </c>
      <c r="I4" s="152"/>
      <c r="J4" s="142" t="s">
        <v>8</v>
      </c>
      <c r="K4" s="143"/>
      <c r="L4" s="147" t="s">
        <v>1</v>
      </c>
      <c r="M4" s="143"/>
      <c r="N4" s="147" t="s">
        <v>2</v>
      </c>
      <c r="O4" s="148"/>
      <c r="P4" s="149" t="s">
        <v>8</v>
      </c>
      <c r="Q4" s="150"/>
      <c r="R4" s="151" t="s">
        <v>1</v>
      </c>
      <c r="S4" s="150"/>
      <c r="T4" s="151" t="s">
        <v>2</v>
      </c>
      <c r="U4" s="152"/>
    </row>
    <row r="5" spans="1:21" ht="24.95" customHeight="1">
      <c r="A5" s="122"/>
      <c r="B5" s="127"/>
      <c r="C5" s="128"/>
      <c r="D5" s="39" t="s">
        <v>9</v>
      </c>
      <c r="E5" s="18" t="s">
        <v>10</v>
      </c>
      <c r="F5" s="18" t="s">
        <v>4</v>
      </c>
      <c r="G5" s="18" t="s">
        <v>5</v>
      </c>
      <c r="H5" s="18" t="s">
        <v>4</v>
      </c>
      <c r="I5" s="19" t="s">
        <v>5</v>
      </c>
      <c r="J5" s="31" t="s">
        <v>9</v>
      </c>
      <c r="K5" s="23" t="s">
        <v>10</v>
      </c>
      <c r="L5" s="23" t="s">
        <v>4</v>
      </c>
      <c r="M5" s="23" t="s">
        <v>5</v>
      </c>
      <c r="N5" s="23" t="s">
        <v>4</v>
      </c>
      <c r="O5" s="32" t="s">
        <v>5</v>
      </c>
      <c r="P5" s="39" t="s">
        <v>9</v>
      </c>
      <c r="Q5" s="18" t="s">
        <v>10</v>
      </c>
      <c r="R5" s="18" t="s">
        <v>4</v>
      </c>
      <c r="S5" s="18" t="s">
        <v>5</v>
      </c>
      <c r="T5" s="18" t="s">
        <v>4</v>
      </c>
      <c r="U5" s="19" t="s">
        <v>5</v>
      </c>
    </row>
    <row r="6" spans="1:21" ht="32.450000000000003" customHeight="1">
      <c r="A6" s="153" t="s">
        <v>25</v>
      </c>
      <c r="B6" s="156" t="s">
        <v>38</v>
      </c>
      <c r="C6" s="64" t="s">
        <v>3</v>
      </c>
      <c r="D6" s="55">
        <f t="shared" ref="D6:I6" si="0">SUM(D7:D16)</f>
        <v>1119303</v>
      </c>
      <c r="E6" s="8">
        <f t="shared" si="0"/>
        <v>20824877248</v>
      </c>
      <c r="F6" s="8">
        <f t="shared" si="0"/>
        <v>546950</v>
      </c>
      <c r="G6" s="8">
        <f t="shared" si="0"/>
        <v>11054456152</v>
      </c>
      <c r="H6" s="8">
        <f t="shared" si="0"/>
        <v>572353</v>
      </c>
      <c r="I6" s="9">
        <f t="shared" si="0"/>
        <v>9770421096</v>
      </c>
      <c r="J6" s="58">
        <f>SUM(J7:J15)</f>
        <v>370190</v>
      </c>
      <c r="K6" s="59">
        <f t="shared" ref="K6:U6" si="1">SUM(K7:K15)</f>
        <v>6645870726</v>
      </c>
      <c r="L6" s="59">
        <f t="shared" si="1"/>
        <v>161320</v>
      </c>
      <c r="M6" s="59">
        <f t="shared" si="1"/>
        <v>3210250356</v>
      </c>
      <c r="N6" s="59">
        <f t="shared" si="1"/>
        <v>208870</v>
      </c>
      <c r="O6" s="60">
        <f t="shared" si="1"/>
        <v>3435620370</v>
      </c>
      <c r="P6" s="55">
        <f t="shared" si="1"/>
        <v>298859</v>
      </c>
      <c r="Q6" s="8">
        <f t="shared" si="1"/>
        <v>5353019405</v>
      </c>
      <c r="R6" s="8">
        <f t="shared" si="1"/>
        <v>121800</v>
      </c>
      <c r="S6" s="8">
        <f t="shared" si="1"/>
        <v>2452087486</v>
      </c>
      <c r="T6" s="8">
        <f t="shared" si="1"/>
        <v>177059</v>
      </c>
      <c r="U6" s="9">
        <f t="shared" si="1"/>
        <v>2900931919</v>
      </c>
    </row>
    <row r="7" spans="1:21" ht="32.450000000000003" customHeight="1">
      <c r="A7" s="154"/>
      <c r="B7" s="157"/>
      <c r="C7" s="65" t="s">
        <v>11</v>
      </c>
      <c r="D7" s="56">
        <f t="shared" ref="D7:E16" si="2">F7+H7</f>
        <v>5777</v>
      </c>
      <c r="E7" s="6">
        <f t="shared" si="2"/>
        <v>66812047</v>
      </c>
      <c r="F7" s="6">
        <v>2945</v>
      </c>
      <c r="G7" s="6">
        <v>33419844</v>
      </c>
      <c r="H7" s="6">
        <v>2832</v>
      </c>
      <c r="I7" s="10">
        <v>33392203</v>
      </c>
      <c r="J7" s="61">
        <f t="shared" ref="J7:K14" si="3">L7+N7</f>
        <v>1156</v>
      </c>
      <c r="K7" s="62">
        <f t="shared" si="3"/>
        <v>14054501</v>
      </c>
      <c r="L7" s="62">
        <v>594</v>
      </c>
      <c r="M7" s="62">
        <v>7668097</v>
      </c>
      <c r="N7" s="62">
        <v>562</v>
      </c>
      <c r="O7" s="63">
        <v>6386404</v>
      </c>
      <c r="P7" s="56">
        <f t="shared" ref="P7:Q14" si="4">R7+T7</f>
        <v>764</v>
      </c>
      <c r="Q7" s="6">
        <f t="shared" si="4"/>
        <v>8820562</v>
      </c>
      <c r="R7" s="6">
        <v>288</v>
      </c>
      <c r="S7" s="6">
        <v>3372870</v>
      </c>
      <c r="T7" s="6">
        <v>476</v>
      </c>
      <c r="U7" s="10">
        <v>5447692</v>
      </c>
    </row>
    <row r="8" spans="1:21" ht="32.450000000000003" customHeight="1">
      <c r="A8" s="154"/>
      <c r="B8" s="157"/>
      <c r="C8" s="65" t="s">
        <v>12</v>
      </c>
      <c r="D8" s="56">
        <f t="shared" si="2"/>
        <v>75520</v>
      </c>
      <c r="E8" s="6">
        <f t="shared" si="2"/>
        <v>1021719987</v>
      </c>
      <c r="F8" s="6">
        <v>31544</v>
      </c>
      <c r="G8" s="6">
        <v>430461236</v>
      </c>
      <c r="H8" s="6">
        <v>43976</v>
      </c>
      <c r="I8" s="10">
        <v>591258751</v>
      </c>
      <c r="J8" s="61">
        <f t="shared" si="3"/>
        <v>17631</v>
      </c>
      <c r="K8" s="62">
        <f t="shared" si="3"/>
        <v>236634824</v>
      </c>
      <c r="L8" s="62">
        <v>5765</v>
      </c>
      <c r="M8" s="62">
        <v>80089531</v>
      </c>
      <c r="N8" s="62">
        <v>11866</v>
      </c>
      <c r="O8" s="63">
        <v>156545293</v>
      </c>
      <c r="P8" s="56">
        <f t="shared" si="4"/>
        <v>14008</v>
      </c>
      <c r="Q8" s="6">
        <f t="shared" si="4"/>
        <v>190407457</v>
      </c>
      <c r="R8" s="6">
        <v>3715</v>
      </c>
      <c r="S8" s="6">
        <v>52008689</v>
      </c>
      <c r="T8" s="6">
        <v>10293</v>
      </c>
      <c r="U8" s="10">
        <v>138398768</v>
      </c>
    </row>
    <row r="9" spans="1:21" ht="32.450000000000003" customHeight="1">
      <c r="A9" s="154"/>
      <c r="B9" s="157"/>
      <c r="C9" s="65" t="s">
        <v>13</v>
      </c>
      <c r="D9" s="56">
        <f t="shared" si="2"/>
        <v>232702</v>
      </c>
      <c r="E9" s="6">
        <f t="shared" si="2"/>
        <v>3755660548</v>
      </c>
      <c r="F9" s="6">
        <v>113534</v>
      </c>
      <c r="G9" s="6">
        <v>1895164242</v>
      </c>
      <c r="H9" s="6">
        <v>119168</v>
      </c>
      <c r="I9" s="10">
        <v>1860496306</v>
      </c>
      <c r="J9" s="61">
        <f t="shared" si="3"/>
        <v>64353</v>
      </c>
      <c r="K9" s="62">
        <f t="shared" si="3"/>
        <v>1033123670</v>
      </c>
      <c r="L9" s="62">
        <v>25091</v>
      </c>
      <c r="M9" s="62">
        <v>422166803</v>
      </c>
      <c r="N9" s="62">
        <v>39262</v>
      </c>
      <c r="O9" s="63">
        <v>610956867</v>
      </c>
      <c r="P9" s="56">
        <f t="shared" si="4"/>
        <v>49507</v>
      </c>
      <c r="Q9" s="6">
        <f t="shared" si="4"/>
        <v>808867981</v>
      </c>
      <c r="R9" s="6">
        <v>17728</v>
      </c>
      <c r="S9" s="6">
        <v>309590307</v>
      </c>
      <c r="T9" s="6">
        <v>31779</v>
      </c>
      <c r="U9" s="10">
        <v>499277674</v>
      </c>
    </row>
    <row r="10" spans="1:21" ht="32.450000000000003" customHeight="1">
      <c r="A10" s="154"/>
      <c r="B10" s="157"/>
      <c r="C10" s="65" t="s">
        <v>14</v>
      </c>
      <c r="D10" s="56">
        <f t="shared" si="2"/>
        <v>213323</v>
      </c>
      <c r="E10" s="6">
        <f t="shared" si="2"/>
        <v>3982957904</v>
      </c>
      <c r="F10" s="6">
        <v>104495</v>
      </c>
      <c r="G10" s="6">
        <v>2063657862</v>
      </c>
      <c r="H10" s="6">
        <v>108828</v>
      </c>
      <c r="I10" s="10">
        <v>1919300042</v>
      </c>
      <c r="J10" s="61">
        <f t="shared" si="3"/>
        <v>69710</v>
      </c>
      <c r="K10" s="62">
        <f t="shared" si="3"/>
        <v>1256416996</v>
      </c>
      <c r="L10" s="62">
        <v>29130</v>
      </c>
      <c r="M10" s="62">
        <v>569047304</v>
      </c>
      <c r="N10" s="62">
        <v>40580</v>
      </c>
      <c r="O10" s="63">
        <v>687369692</v>
      </c>
      <c r="P10" s="56">
        <f t="shared" si="4"/>
        <v>54812</v>
      </c>
      <c r="Q10" s="6">
        <f t="shared" si="4"/>
        <v>997296950</v>
      </c>
      <c r="R10" s="6">
        <v>21542</v>
      </c>
      <c r="S10" s="6">
        <v>431178202</v>
      </c>
      <c r="T10" s="6">
        <v>33270</v>
      </c>
      <c r="U10" s="10">
        <v>566118748</v>
      </c>
    </row>
    <row r="11" spans="1:21" ht="32.450000000000003" customHeight="1">
      <c r="A11" s="154"/>
      <c r="B11" s="157"/>
      <c r="C11" s="65" t="s">
        <v>15</v>
      </c>
      <c r="D11" s="56">
        <f t="shared" si="2"/>
        <v>158649</v>
      </c>
      <c r="E11" s="6">
        <f t="shared" si="2"/>
        <v>3193482302</v>
      </c>
      <c r="F11" s="6">
        <v>76615</v>
      </c>
      <c r="G11" s="6">
        <v>1671585098</v>
      </c>
      <c r="H11" s="6">
        <v>82034</v>
      </c>
      <c r="I11" s="10">
        <v>1521897204</v>
      </c>
      <c r="J11" s="61">
        <f t="shared" si="3"/>
        <v>60349</v>
      </c>
      <c r="K11" s="62">
        <f t="shared" si="3"/>
        <v>1131846314</v>
      </c>
      <c r="L11" s="62">
        <v>26220</v>
      </c>
      <c r="M11" s="62">
        <v>544904878</v>
      </c>
      <c r="N11" s="62">
        <v>34129</v>
      </c>
      <c r="O11" s="63">
        <v>586941436</v>
      </c>
      <c r="P11" s="56">
        <f t="shared" si="4"/>
        <v>49432</v>
      </c>
      <c r="Q11" s="6">
        <f t="shared" si="4"/>
        <v>922462527</v>
      </c>
      <c r="R11" s="6">
        <v>20532</v>
      </c>
      <c r="S11" s="6">
        <v>426775677</v>
      </c>
      <c r="T11" s="6">
        <v>28900</v>
      </c>
      <c r="U11" s="10">
        <v>495686850</v>
      </c>
    </row>
    <row r="12" spans="1:21" ht="32.450000000000003" customHeight="1">
      <c r="A12" s="154"/>
      <c r="B12" s="157"/>
      <c r="C12" s="65" t="s">
        <v>16</v>
      </c>
      <c r="D12" s="56">
        <f t="shared" si="2"/>
        <v>138743</v>
      </c>
      <c r="E12" s="6">
        <f t="shared" si="2"/>
        <v>2821546306</v>
      </c>
      <c r="F12" s="6">
        <v>67242</v>
      </c>
      <c r="G12" s="6">
        <v>1517860991</v>
      </c>
      <c r="H12" s="6">
        <v>71501</v>
      </c>
      <c r="I12" s="10">
        <v>1303685315</v>
      </c>
      <c r="J12" s="61">
        <f t="shared" si="3"/>
        <v>58210</v>
      </c>
      <c r="K12" s="62">
        <f t="shared" si="3"/>
        <v>1084923275</v>
      </c>
      <c r="L12" s="62">
        <v>26256</v>
      </c>
      <c r="M12" s="62">
        <v>549318362</v>
      </c>
      <c r="N12" s="62">
        <v>31954</v>
      </c>
      <c r="O12" s="63">
        <v>535604913</v>
      </c>
      <c r="P12" s="56">
        <f t="shared" si="4"/>
        <v>48332</v>
      </c>
      <c r="Q12" s="6">
        <f t="shared" si="4"/>
        <v>888069432</v>
      </c>
      <c r="R12" s="6">
        <v>20298</v>
      </c>
      <c r="S12" s="6">
        <v>425233391</v>
      </c>
      <c r="T12" s="6">
        <v>28034</v>
      </c>
      <c r="U12" s="10">
        <v>462836041</v>
      </c>
    </row>
    <row r="13" spans="1:21" ht="32.450000000000003" customHeight="1">
      <c r="A13" s="154"/>
      <c r="B13" s="157"/>
      <c r="C13" s="65" t="s">
        <v>17</v>
      </c>
      <c r="D13" s="56">
        <f t="shared" si="2"/>
        <v>159135</v>
      </c>
      <c r="E13" s="6">
        <f t="shared" si="2"/>
        <v>3251597764</v>
      </c>
      <c r="F13" s="6">
        <v>77735</v>
      </c>
      <c r="G13" s="6">
        <v>1804570712</v>
      </c>
      <c r="H13" s="6">
        <v>81400</v>
      </c>
      <c r="I13" s="10">
        <v>1447027052</v>
      </c>
      <c r="J13" s="61">
        <f t="shared" si="3"/>
        <v>52195</v>
      </c>
      <c r="K13" s="62">
        <f t="shared" si="3"/>
        <v>979563780</v>
      </c>
      <c r="L13" s="62">
        <v>24052</v>
      </c>
      <c r="M13" s="62">
        <v>510870323</v>
      </c>
      <c r="N13" s="62">
        <v>28143</v>
      </c>
      <c r="O13" s="63">
        <v>468693457</v>
      </c>
      <c r="P13" s="56">
        <f t="shared" si="4"/>
        <v>43716</v>
      </c>
      <c r="Q13" s="6">
        <f t="shared" si="4"/>
        <v>807036296</v>
      </c>
      <c r="R13" s="6">
        <v>18816</v>
      </c>
      <c r="S13" s="6">
        <v>398112560</v>
      </c>
      <c r="T13" s="6">
        <v>24900</v>
      </c>
      <c r="U13" s="10">
        <v>408923736</v>
      </c>
    </row>
    <row r="14" spans="1:21" ht="32.450000000000003" customHeight="1">
      <c r="A14" s="154"/>
      <c r="B14" s="157"/>
      <c r="C14" s="65" t="s">
        <v>18</v>
      </c>
      <c r="D14" s="56">
        <f t="shared" si="2"/>
        <v>96950</v>
      </c>
      <c r="E14" s="6">
        <f t="shared" si="2"/>
        <v>1941855982</v>
      </c>
      <c r="F14" s="6">
        <v>50606</v>
      </c>
      <c r="G14" s="6">
        <v>1141068577</v>
      </c>
      <c r="H14" s="6">
        <v>46344</v>
      </c>
      <c r="I14" s="10">
        <v>800787405</v>
      </c>
      <c r="J14" s="61">
        <f t="shared" si="3"/>
        <v>34302</v>
      </c>
      <c r="K14" s="62">
        <f t="shared" si="3"/>
        <v>662150962</v>
      </c>
      <c r="L14" s="62">
        <v>17129</v>
      </c>
      <c r="M14" s="62">
        <v>371302860</v>
      </c>
      <c r="N14" s="62">
        <v>17173</v>
      </c>
      <c r="O14" s="63">
        <v>290848102</v>
      </c>
      <c r="P14" s="56">
        <f t="shared" si="4"/>
        <v>28762</v>
      </c>
      <c r="Q14" s="6">
        <f t="shared" si="4"/>
        <v>542638087</v>
      </c>
      <c r="R14" s="6">
        <v>13610</v>
      </c>
      <c r="S14" s="6">
        <v>291444811</v>
      </c>
      <c r="T14" s="6">
        <v>15152</v>
      </c>
      <c r="U14" s="10">
        <v>251193276</v>
      </c>
    </row>
    <row r="15" spans="1:21" ht="32.450000000000003" customHeight="1" thickBot="1">
      <c r="A15" s="154"/>
      <c r="B15" s="157"/>
      <c r="C15" s="65" t="s">
        <v>19</v>
      </c>
      <c r="D15" s="56">
        <f>F15+H15</f>
        <v>38167</v>
      </c>
      <c r="E15" s="6">
        <f>G15+I15</f>
        <v>782144765</v>
      </c>
      <c r="F15" s="6">
        <v>22011</v>
      </c>
      <c r="G15" s="6">
        <v>491607733</v>
      </c>
      <c r="H15" s="6">
        <v>16156</v>
      </c>
      <c r="I15" s="10">
        <v>290537032</v>
      </c>
      <c r="J15" s="69">
        <f>L15+N15</f>
        <v>12284</v>
      </c>
      <c r="K15" s="67">
        <f>M15+O15</f>
        <v>247156404</v>
      </c>
      <c r="L15" s="67">
        <v>7083</v>
      </c>
      <c r="M15" s="67">
        <v>154882198</v>
      </c>
      <c r="N15" s="67">
        <v>5201</v>
      </c>
      <c r="O15" s="68">
        <v>92274206</v>
      </c>
      <c r="P15" s="57">
        <f>R15+T15</f>
        <v>9526</v>
      </c>
      <c r="Q15" s="7">
        <f>S15+U15</f>
        <v>187420113</v>
      </c>
      <c r="R15" s="7">
        <v>5271</v>
      </c>
      <c r="S15" s="7">
        <v>114370979</v>
      </c>
      <c r="T15" s="7">
        <v>4255</v>
      </c>
      <c r="U15" s="11">
        <v>73049134</v>
      </c>
    </row>
    <row r="16" spans="1:21" ht="32.450000000000003" customHeight="1" thickBot="1">
      <c r="A16" s="155"/>
      <c r="B16" s="158"/>
      <c r="C16" s="66" t="s">
        <v>20</v>
      </c>
      <c r="D16" s="57">
        <f t="shared" si="2"/>
        <v>337</v>
      </c>
      <c r="E16" s="7">
        <f t="shared" si="2"/>
        <v>7099643</v>
      </c>
      <c r="F16" s="7">
        <v>223</v>
      </c>
      <c r="G16" s="7">
        <v>5059857</v>
      </c>
      <c r="H16" s="7">
        <v>114</v>
      </c>
      <c r="I16" s="11">
        <v>2039786</v>
      </c>
      <c r="J16" s="73" t="s">
        <v>93</v>
      </c>
      <c r="K16" s="5"/>
      <c r="L16" s="5"/>
      <c r="M16" s="5"/>
      <c r="N16" s="5"/>
      <c r="O16" s="5"/>
      <c r="P16" s="74" t="s">
        <v>93</v>
      </c>
      <c r="Q16" s="5"/>
      <c r="R16" s="5"/>
      <c r="S16" s="5"/>
      <c r="T16" s="5"/>
      <c r="U16" s="5"/>
    </row>
    <row r="17" spans="1:47" s="72" customFormat="1" ht="49.9" customHeight="1">
      <c r="A17" s="70"/>
      <c r="B17" s="71"/>
      <c r="C17" s="71"/>
      <c r="D17" s="131" t="s">
        <v>98</v>
      </c>
      <c r="E17" s="131"/>
      <c r="F17" s="131"/>
      <c r="G17" s="131"/>
      <c r="H17" s="131"/>
      <c r="I17" s="131"/>
      <c r="V17" s="71"/>
      <c r="AU17" s="71"/>
    </row>
  </sheetData>
  <mergeCells count="20">
    <mergeCell ref="D1:I1"/>
    <mergeCell ref="J1:O1"/>
    <mergeCell ref="P1:U1"/>
    <mergeCell ref="L4:M4"/>
    <mergeCell ref="N4:O4"/>
    <mergeCell ref="P4:Q4"/>
    <mergeCell ref="R4:S4"/>
    <mergeCell ref="D3:I3"/>
    <mergeCell ref="J3:O3"/>
    <mergeCell ref="P3:U3"/>
    <mergeCell ref="T4:U4"/>
    <mergeCell ref="J4:K4"/>
    <mergeCell ref="D17:I17"/>
    <mergeCell ref="A6:A16"/>
    <mergeCell ref="B6:B16"/>
    <mergeCell ref="D4:E4"/>
    <mergeCell ref="F4:G4"/>
    <mergeCell ref="H4:I4"/>
    <mergeCell ref="A3:A5"/>
    <mergeCell ref="B3:C5"/>
  </mergeCells>
  <phoneticPr fontId="9" type="noConversion"/>
  <printOptions horizontalCentered="1"/>
  <pageMargins left="0" right="0" top="0.59055118110236227" bottom="0.39370078740157483" header="0.51181102362204722" footer="0.31496062992125984"/>
  <pageSetup paperSize="9" orientation="portrait" r:id="rId1"/>
  <headerFooter alignWithMargins="0"/>
  <colBreaks count="2" manualBreakCount="2">
    <brk id="9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105年~112年</vt:lpstr>
      <vt:lpstr>99年~104年</vt:lpstr>
      <vt:lpstr>96年~98年</vt:lpstr>
      <vt:lpstr>'105年~112年'!Print_Titles</vt:lpstr>
      <vt:lpstr>'96年~98年'!Print_Titles</vt:lpstr>
      <vt:lpstr>'99年~104年'!Print_Titles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2021-03-11T06:27:01Z</dcterms:created>
  <dcterms:modified xsi:type="dcterms:W3CDTF">2024-03-07T03:10:44Z</dcterms:modified>
</cp:coreProperties>
</file>