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10B5512-BE70-4F8D-8D48-7E790C861F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-112年" sheetId="3" r:id="rId1"/>
  </sheets>
  <definedNames>
    <definedName name="_xlnm.Print_Area" localSheetId="0">'111-112年'!$A$1:$I$42</definedName>
    <definedName name="_xlnm.Print_Titles" localSheetId="0">'111-112年'!$A:$C,'111-112年'!$1:$4</definedName>
    <definedName name="TABLE" localSheetId="0">'111-112年'!$A$3:$I$44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3" l="1"/>
  <c r="D40" i="3"/>
  <c r="D39" i="3"/>
  <c r="D38" i="3"/>
  <c r="D37" i="3"/>
  <c r="D36" i="3"/>
  <c r="D35" i="3"/>
  <c r="D29" i="3" s="1"/>
  <c r="D34" i="3"/>
  <c r="D33" i="3"/>
  <c r="D32" i="3"/>
  <c r="D31" i="3"/>
  <c r="D30" i="3"/>
  <c r="F29" i="3"/>
  <c r="E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F5" i="3"/>
  <c r="E5" i="3"/>
  <c r="G27" i="3"/>
  <c r="D5" i="3" l="1"/>
  <c r="G41" i="3"/>
  <c r="G40" i="3"/>
  <c r="G39" i="3"/>
  <c r="G38" i="3"/>
  <c r="G37" i="3"/>
  <c r="G36" i="3"/>
  <c r="G35" i="3"/>
  <c r="G34" i="3"/>
  <c r="G33" i="3"/>
  <c r="G32" i="3"/>
  <c r="G31" i="3"/>
  <c r="G30" i="3"/>
  <c r="I29" i="3"/>
  <c r="H29" i="3"/>
  <c r="G28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I5" i="3"/>
  <c r="H5" i="3"/>
  <c r="G29" i="3" l="1"/>
  <c r="G5" i="3"/>
</calcChain>
</file>

<file path=xl/sharedStrings.xml><?xml version="1.0" encoding="utf-8"?>
<sst xmlns="http://schemas.openxmlformats.org/spreadsheetml/2006/main" count="54" uniqueCount="50">
  <si>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</si>
  <si>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</si>
  <si>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</si>
  <si>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</si>
  <si>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</si>
  <si>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</si>
  <si>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</si>
  <si>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</si>
  <si>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</si>
  <si>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</si>
  <si>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</si>
  <si>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</si>
  <si>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</si>
  <si>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</si>
  <si>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</si>
  <si>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</si>
  <si>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</si>
  <si>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</si>
  <si>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</si>
  <si>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 </t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</si>
  <si>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</si>
  <si>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</si>
  <si>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</si>
  <si>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</si>
  <si>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</si>
  <si>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</si>
  <si>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</si>
  <si>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</si>
  <si>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</si>
  <si>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</si>
  <si>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</si>
  <si>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</si>
  <si>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合計</t>
    <phoneticPr fontId="2" type="noConversion"/>
  </si>
  <si>
    <t>項目名稱</t>
    <phoneticPr fontId="2" type="noConversion"/>
  </si>
  <si>
    <t>縣
市
別</t>
    <phoneticPr fontId="2" type="noConversion"/>
  </si>
  <si>
    <t>臺北市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</si>
  <si>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</si>
  <si>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</si>
  <si>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</si>
  <si>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新北市</t>
    <phoneticPr fontId="2" type="noConversion"/>
  </si>
  <si>
    <r>
      <t>被保險人數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4" type="noConversion"/>
  </si>
  <si>
    <t>被保險人數(人)</t>
    <phoneticPr fontId="4" type="noConversion"/>
  </si>
  <si>
    <t>複分類
項目</t>
    <phoneticPr fontId="4" type="noConversion"/>
  </si>
  <si>
    <t>年
齡
組
別</t>
    <phoneticPr fontId="2" type="noConversion"/>
  </si>
  <si>
    <t>桃園市</t>
    <phoneticPr fontId="10" type="noConversion"/>
  </si>
  <si>
    <r>
      <t>111</t>
    </r>
    <r>
      <rPr>
        <sz val="12"/>
        <rFont val="標楷體"/>
        <family val="4"/>
        <charset val="136"/>
      </rPr>
      <t>年底</t>
    </r>
    <phoneticPr fontId="4" type="noConversion"/>
  </si>
  <si>
    <t>其　他
(特別加保者)</t>
    <phoneticPr fontId="10" type="noConversion"/>
  </si>
  <si>
    <r>
      <t>112</t>
    </r>
    <r>
      <rPr>
        <sz val="12"/>
        <rFont val="標楷體"/>
        <family val="4"/>
        <charset val="136"/>
      </rPr>
      <t>年底</t>
    </r>
    <phoneticPr fontId="4" type="noConversion"/>
  </si>
  <si>
    <t>勞工職業災害保險被保險人數－按縣市及年齡組別分</t>
    <phoneticPr fontId="4" type="noConversion"/>
  </si>
  <si>
    <t>註：縣市「其他(特別加保者)」係指依勞工職業災害保險及保護法
    第10條規定參加保險者，此項被保險人無地區資料。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</si>
</sst>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9" fillId="2" borderId="7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7" xfId="1" applyNumberFormat="1" applyFont="1" applyFill="1" applyBorder="1" applyAlignment="1">
      <alignment vertical="center"/>
    </xf>
    <xf numFmtId="176" fontId="9" fillId="2" borderId="0" xfId="0" applyNumberFormat="1" applyFont="1" applyFill="1" applyBorder="1" applyAlignment="1">
      <alignment vertical="center"/>
    </xf>
    <xf numFmtId="176" fontId="9" fillId="2" borderId="2" xfId="1" applyNumberFormat="1" applyFont="1" applyFill="1" applyBorder="1" applyAlignment="1">
      <alignment vertical="center"/>
    </xf>
    <xf numFmtId="176" fontId="9" fillId="2" borderId="1" xfId="1" applyNumberFormat="1" applyFont="1" applyFill="1" applyBorder="1" applyAlignment="1">
      <alignment vertical="center"/>
    </xf>
    <xf numFmtId="176" fontId="9" fillId="2" borderId="8" xfId="1" applyNumberFormat="1" applyFont="1" applyFill="1" applyBorder="1" applyAlignment="1">
      <alignment vertical="center"/>
    </xf>
    <xf numFmtId="176" fontId="9" fillId="2" borderId="3" xfId="1" applyNumberFormat="1" applyFont="1" applyFill="1" applyBorder="1" applyAlignment="1">
      <alignment vertical="center"/>
    </xf>
    <xf numFmtId="176" fontId="9" fillId="2" borderId="4" xfId="1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2" xfId="1" applyNumberFormat="1" applyFont="1" applyFill="1" applyBorder="1" applyAlignment="1">
      <alignment vertical="center"/>
    </xf>
    <xf numFmtId="176" fontId="9" fillId="0" borderId="1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176" fontId="9" fillId="0" borderId="3" xfId="1" applyNumberFormat="1" applyFont="1" applyFill="1" applyBorder="1" applyAlignment="1">
      <alignment vertical="center"/>
    </xf>
    <xf numFmtId="176" fontId="9" fillId="0" borderId="4" xfId="1" applyNumberFormat="1" applyFont="1" applyFill="1" applyBorder="1" applyAlignment="1">
      <alignment vertical="center"/>
    </xf>
    <xf numFmtId="0" fontId="3" fillId="0" borderId="5" xfId="0" applyFont="1" applyBorder="1" applyAlignment="1">
      <alignment vertical="top" wrapText="1"/>
    </xf>
    <xf numFmtId="0" fontId="7" fillId="2" borderId="1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7" fillId="0" borderId="16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43"/>
  <sheetViews>
    <sheetView tabSelected="1" view="pageBreakPreview" zoomScale="70" zoomScaleNormal="70" zoomScaleSheetLayoutView="70" workbookViewId="0">
      <selection activeCell="D1" sqref="D1:I1"/>
    </sheetView>
  </sheetViews>
  <sheetFormatPr defaultColWidth="9" defaultRowHeight="15.75"/>
  <cols>
    <col min="1" max="1" width="10.75" style="2" customWidth="1"/>
    <col min="2" max="2" width="4.75" style="2" customWidth="1"/>
    <col min="3" max="3" width="14" style="2" customWidth="1"/>
    <col min="4" max="9" width="10.75" style="1" customWidth="1"/>
    <col min="10" max="16384" width="9" style="1"/>
  </cols>
  <sheetData>
    <row r="1" spans="1:11" ht="44.25" customHeight="1">
      <c r="B1" s="4"/>
      <c r="C1" s="5"/>
      <c r="D1" s="63" t="s">
        <v>48</v>
      </c>
      <c r="E1" s="63"/>
      <c r="F1" s="63"/>
      <c r="G1" s="63"/>
      <c r="H1" s="63"/>
      <c r="I1" s="63"/>
    </row>
    <row r="2" spans="1:11" ht="11.25" customHeight="1" thickBot="1">
      <c r="A2" s="3"/>
      <c r="B2" s="3"/>
      <c r="J2" s="3"/>
      <c r="K2" s="2"/>
    </row>
    <row r="3" spans="1:11" s="2" customFormat="1" ht="27" customHeight="1">
      <c r="A3" s="54" t="s">
        <v>33</v>
      </c>
      <c r="B3" s="56" t="s">
        <v>42</v>
      </c>
      <c r="C3" s="57"/>
      <c r="D3" s="60" t="s">
        <v>47</v>
      </c>
      <c r="E3" s="61"/>
      <c r="F3" s="62"/>
      <c r="G3" s="45" t="s">
        <v>45</v>
      </c>
      <c r="H3" s="46"/>
      <c r="I3" s="47"/>
    </row>
    <row r="4" spans="1:11" s="2" customFormat="1" ht="27" customHeight="1">
      <c r="A4" s="55"/>
      <c r="B4" s="58"/>
      <c r="C4" s="59"/>
      <c r="D4" s="28" t="s">
        <v>32</v>
      </c>
      <c r="E4" s="29" t="s">
        <v>0</v>
      </c>
      <c r="F4" s="30" t="s">
        <v>1</v>
      </c>
      <c r="G4" s="12" t="s">
        <v>32</v>
      </c>
      <c r="H4" s="13" t="s">
        <v>0</v>
      </c>
      <c r="I4" s="14" t="s">
        <v>1</v>
      </c>
    </row>
    <row r="5" spans="1:11" ht="24" customHeight="1">
      <c r="A5" s="48" t="s">
        <v>40</v>
      </c>
      <c r="B5" s="50" t="s">
        <v>34</v>
      </c>
      <c r="C5" s="8" t="s">
        <v>2</v>
      </c>
      <c r="D5" s="31">
        <f t="shared" ref="D5:I5" si="0">SUM(D6:D28)</f>
        <v>11093792</v>
      </c>
      <c r="E5" s="32">
        <f t="shared" si="0"/>
        <v>5529948</v>
      </c>
      <c r="F5" s="33">
        <f t="shared" si="0"/>
        <v>5563844</v>
      </c>
      <c r="G5" s="15">
        <f t="shared" si="0"/>
        <v>11045106</v>
      </c>
      <c r="H5" s="16">
        <f t="shared" si="0"/>
        <v>5514177</v>
      </c>
      <c r="I5" s="17">
        <f t="shared" si="0"/>
        <v>5530929</v>
      </c>
    </row>
    <row r="6" spans="1:11" ht="24" customHeight="1">
      <c r="A6" s="49"/>
      <c r="B6" s="51"/>
      <c r="C6" s="8" t="s">
        <v>39</v>
      </c>
      <c r="D6" s="31">
        <f t="shared" ref="D6:D25" si="1">SUM(E6:F6)</f>
        <v>1566136</v>
      </c>
      <c r="E6" s="32">
        <v>789508</v>
      </c>
      <c r="F6" s="33">
        <v>776628</v>
      </c>
      <c r="G6" s="15">
        <f t="shared" ref="G6:G25" si="2">SUM(H6:I6)</f>
        <v>1547217</v>
      </c>
      <c r="H6" s="16">
        <v>778859</v>
      </c>
      <c r="I6" s="17">
        <v>768358</v>
      </c>
    </row>
    <row r="7" spans="1:11" ht="24" customHeight="1">
      <c r="A7" s="49"/>
      <c r="B7" s="51"/>
      <c r="C7" s="8" t="s">
        <v>35</v>
      </c>
      <c r="D7" s="31">
        <f t="shared" si="1"/>
        <v>2493115</v>
      </c>
      <c r="E7" s="32">
        <v>1164804</v>
      </c>
      <c r="F7" s="33">
        <v>1328311</v>
      </c>
      <c r="G7" s="15">
        <f t="shared" si="2"/>
        <v>2475215</v>
      </c>
      <c r="H7" s="16">
        <v>1159164</v>
      </c>
      <c r="I7" s="17">
        <v>1316051</v>
      </c>
    </row>
    <row r="8" spans="1:11" ht="24" customHeight="1">
      <c r="A8" s="49"/>
      <c r="B8" s="51"/>
      <c r="C8" s="8" t="s">
        <v>44</v>
      </c>
      <c r="D8" s="31">
        <f t="shared" si="1"/>
        <v>1042007</v>
      </c>
      <c r="E8" s="32">
        <v>553482</v>
      </c>
      <c r="F8" s="33">
        <v>488525</v>
      </c>
      <c r="G8" s="15">
        <f t="shared" si="2"/>
        <v>1036031</v>
      </c>
      <c r="H8" s="16">
        <v>551784</v>
      </c>
      <c r="I8" s="17">
        <v>484247</v>
      </c>
    </row>
    <row r="9" spans="1:11" ht="24" customHeight="1">
      <c r="A9" s="49"/>
      <c r="B9" s="51"/>
      <c r="C9" s="8" t="s">
        <v>36</v>
      </c>
      <c r="D9" s="31">
        <f t="shared" si="1"/>
        <v>1341415</v>
      </c>
      <c r="E9" s="32">
        <v>676965</v>
      </c>
      <c r="F9" s="33">
        <v>664450</v>
      </c>
      <c r="G9" s="15">
        <f t="shared" si="2"/>
        <v>1338467</v>
      </c>
      <c r="H9" s="16">
        <v>678906</v>
      </c>
      <c r="I9" s="17">
        <v>659561</v>
      </c>
    </row>
    <row r="10" spans="1:11" ht="24" customHeight="1">
      <c r="A10" s="49"/>
      <c r="B10" s="51"/>
      <c r="C10" s="8" t="s">
        <v>37</v>
      </c>
      <c r="D10" s="31">
        <f t="shared" si="1"/>
        <v>795122</v>
      </c>
      <c r="E10" s="32">
        <v>392110</v>
      </c>
      <c r="F10" s="33">
        <v>403012</v>
      </c>
      <c r="G10" s="15">
        <f t="shared" si="2"/>
        <v>797819</v>
      </c>
      <c r="H10" s="16">
        <v>394357</v>
      </c>
      <c r="I10" s="17">
        <v>403462</v>
      </c>
    </row>
    <row r="11" spans="1:11" ht="24" customHeight="1">
      <c r="A11" s="49"/>
      <c r="B11" s="51"/>
      <c r="C11" s="8" t="s">
        <v>38</v>
      </c>
      <c r="D11" s="31">
        <f t="shared" si="1"/>
        <v>1174196</v>
      </c>
      <c r="E11" s="32">
        <v>594020</v>
      </c>
      <c r="F11" s="33">
        <v>580176</v>
      </c>
      <c r="G11" s="15">
        <f t="shared" si="2"/>
        <v>1175363</v>
      </c>
      <c r="H11" s="16">
        <v>595316</v>
      </c>
      <c r="I11" s="17">
        <v>580047</v>
      </c>
    </row>
    <row r="12" spans="1:11" ht="24" customHeight="1">
      <c r="A12" s="49"/>
      <c r="B12" s="51"/>
      <c r="C12" s="7" t="s">
        <v>3</v>
      </c>
      <c r="D12" s="34">
        <f t="shared" si="1"/>
        <v>163352</v>
      </c>
      <c r="E12" s="35">
        <v>77750</v>
      </c>
      <c r="F12" s="36">
        <v>85602</v>
      </c>
      <c r="G12" s="18">
        <f t="shared" si="2"/>
        <v>163660</v>
      </c>
      <c r="H12" s="19">
        <v>78191</v>
      </c>
      <c r="I12" s="20">
        <v>85469</v>
      </c>
    </row>
    <row r="13" spans="1:11" ht="24" customHeight="1">
      <c r="A13" s="49"/>
      <c r="B13" s="51"/>
      <c r="C13" s="7" t="s">
        <v>4</v>
      </c>
      <c r="D13" s="34">
        <f t="shared" si="1"/>
        <v>297374</v>
      </c>
      <c r="E13" s="35">
        <v>161225</v>
      </c>
      <c r="F13" s="36">
        <v>136149</v>
      </c>
      <c r="G13" s="18">
        <f t="shared" si="2"/>
        <v>293939</v>
      </c>
      <c r="H13" s="19">
        <v>159708</v>
      </c>
      <c r="I13" s="20">
        <v>134231</v>
      </c>
    </row>
    <row r="14" spans="1:11" ht="24" customHeight="1">
      <c r="A14" s="49"/>
      <c r="B14" s="51"/>
      <c r="C14" s="7" t="s">
        <v>5</v>
      </c>
      <c r="D14" s="34">
        <f t="shared" si="1"/>
        <v>166801</v>
      </c>
      <c r="E14" s="35">
        <v>82843</v>
      </c>
      <c r="F14" s="36">
        <v>83958</v>
      </c>
      <c r="G14" s="18">
        <f t="shared" si="2"/>
        <v>166866</v>
      </c>
      <c r="H14" s="19">
        <v>83191</v>
      </c>
      <c r="I14" s="20">
        <v>83675</v>
      </c>
    </row>
    <row r="15" spans="1:11" ht="24" customHeight="1">
      <c r="A15" s="49"/>
      <c r="B15" s="51"/>
      <c r="C15" s="7" t="s">
        <v>6</v>
      </c>
      <c r="D15" s="34">
        <f t="shared" si="1"/>
        <v>463573</v>
      </c>
      <c r="E15" s="35">
        <v>237095</v>
      </c>
      <c r="F15" s="36">
        <v>226478</v>
      </c>
      <c r="G15" s="18">
        <f t="shared" si="2"/>
        <v>466913</v>
      </c>
      <c r="H15" s="19">
        <v>240000</v>
      </c>
      <c r="I15" s="20">
        <v>226913</v>
      </c>
    </row>
    <row r="16" spans="1:11" ht="24" customHeight="1">
      <c r="A16" s="49"/>
      <c r="B16" s="51"/>
      <c r="C16" s="7" t="s">
        <v>7</v>
      </c>
      <c r="D16" s="34">
        <f t="shared" si="1"/>
        <v>140555</v>
      </c>
      <c r="E16" s="35">
        <v>64834</v>
      </c>
      <c r="F16" s="36">
        <v>75721</v>
      </c>
      <c r="G16" s="18">
        <f t="shared" si="2"/>
        <v>141059</v>
      </c>
      <c r="H16" s="19">
        <v>65374</v>
      </c>
      <c r="I16" s="20">
        <v>75685</v>
      </c>
    </row>
    <row r="17" spans="1:9" ht="24" customHeight="1">
      <c r="A17" s="49"/>
      <c r="B17" s="51"/>
      <c r="C17" s="7" t="s">
        <v>8</v>
      </c>
      <c r="D17" s="34">
        <f t="shared" si="1"/>
        <v>234889</v>
      </c>
      <c r="E17" s="35">
        <v>120903</v>
      </c>
      <c r="F17" s="36">
        <v>113986</v>
      </c>
      <c r="G17" s="18">
        <f t="shared" si="2"/>
        <v>234207</v>
      </c>
      <c r="H17" s="19">
        <v>120242</v>
      </c>
      <c r="I17" s="20">
        <v>113965</v>
      </c>
    </row>
    <row r="18" spans="1:9" ht="24" customHeight="1">
      <c r="A18" s="49"/>
      <c r="B18" s="51"/>
      <c r="C18" s="7" t="s">
        <v>9</v>
      </c>
      <c r="D18" s="34">
        <f t="shared" si="1"/>
        <v>123489</v>
      </c>
      <c r="E18" s="35">
        <v>61254</v>
      </c>
      <c r="F18" s="36">
        <v>62235</v>
      </c>
      <c r="G18" s="18">
        <f t="shared" si="2"/>
        <v>122465</v>
      </c>
      <c r="H18" s="19">
        <v>61197</v>
      </c>
      <c r="I18" s="20">
        <v>61268</v>
      </c>
    </row>
    <row r="19" spans="1:9" ht="24" customHeight="1">
      <c r="A19" s="49"/>
      <c r="B19" s="51"/>
      <c r="C19" s="7" t="s">
        <v>10</v>
      </c>
      <c r="D19" s="34">
        <f t="shared" si="1"/>
        <v>224941</v>
      </c>
      <c r="E19" s="35">
        <v>104160</v>
      </c>
      <c r="F19" s="36">
        <v>120781</v>
      </c>
      <c r="G19" s="18">
        <f t="shared" si="2"/>
        <v>225145</v>
      </c>
      <c r="H19" s="19">
        <v>104471</v>
      </c>
      <c r="I19" s="20">
        <v>120674</v>
      </c>
    </row>
    <row r="20" spans="1:9" ht="24" customHeight="1">
      <c r="A20" s="49"/>
      <c r="B20" s="51"/>
      <c r="C20" s="7" t="s">
        <v>11</v>
      </c>
      <c r="D20" s="34">
        <f t="shared" si="1"/>
        <v>47700</v>
      </c>
      <c r="E20" s="35">
        <v>20863</v>
      </c>
      <c r="F20" s="36">
        <v>26837</v>
      </c>
      <c r="G20" s="18">
        <f t="shared" si="2"/>
        <v>48551</v>
      </c>
      <c r="H20" s="19">
        <v>21403</v>
      </c>
      <c r="I20" s="20">
        <v>27148</v>
      </c>
    </row>
    <row r="21" spans="1:9" ht="24" customHeight="1">
      <c r="A21" s="49"/>
      <c r="B21" s="51"/>
      <c r="C21" s="7" t="s">
        <v>12</v>
      </c>
      <c r="D21" s="34">
        <f t="shared" si="1"/>
        <v>96086</v>
      </c>
      <c r="E21" s="35">
        <v>43317</v>
      </c>
      <c r="F21" s="36">
        <v>52769</v>
      </c>
      <c r="G21" s="18">
        <f t="shared" si="2"/>
        <v>96192</v>
      </c>
      <c r="H21" s="19">
        <v>43188</v>
      </c>
      <c r="I21" s="20">
        <v>53004</v>
      </c>
    </row>
    <row r="22" spans="1:9" ht="24" customHeight="1">
      <c r="A22" s="49"/>
      <c r="B22" s="51"/>
      <c r="C22" s="7" t="s">
        <v>13</v>
      </c>
      <c r="D22" s="34">
        <f t="shared" si="1"/>
        <v>33041</v>
      </c>
      <c r="E22" s="35">
        <v>15173</v>
      </c>
      <c r="F22" s="36">
        <v>17868</v>
      </c>
      <c r="G22" s="18">
        <f t="shared" si="2"/>
        <v>33138</v>
      </c>
      <c r="H22" s="19">
        <v>15223</v>
      </c>
      <c r="I22" s="20">
        <v>17915</v>
      </c>
    </row>
    <row r="23" spans="1:9" ht="24" customHeight="1">
      <c r="A23" s="49"/>
      <c r="B23" s="51"/>
      <c r="C23" s="7" t="s">
        <v>14</v>
      </c>
      <c r="D23" s="34">
        <f t="shared" si="1"/>
        <v>107097</v>
      </c>
      <c r="E23" s="35">
        <v>50706</v>
      </c>
      <c r="F23" s="36">
        <v>56391</v>
      </c>
      <c r="G23" s="18">
        <f t="shared" si="2"/>
        <v>109040</v>
      </c>
      <c r="H23" s="19">
        <v>51708</v>
      </c>
      <c r="I23" s="20">
        <v>57332</v>
      </c>
    </row>
    <row r="24" spans="1:9" ht="24" customHeight="1">
      <c r="A24" s="49"/>
      <c r="B24" s="51"/>
      <c r="C24" s="7" t="s">
        <v>15</v>
      </c>
      <c r="D24" s="34">
        <f t="shared" si="1"/>
        <v>418957</v>
      </c>
      <c r="E24" s="35">
        <v>240715</v>
      </c>
      <c r="F24" s="36">
        <v>178242</v>
      </c>
      <c r="G24" s="18">
        <f t="shared" si="2"/>
        <v>421192</v>
      </c>
      <c r="H24" s="19">
        <v>242319</v>
      </c>
      <c r="I24" s="20">
        <v>178873</v>
      </c>
    </row>
    <row r="25" spans="1:9" ht="24" customHeight="1">
      <c r="A25" s="49"/>
      <c r="B25" s="51"/>
      <c r="C25" s="7" t="s">
        <v>16</v>
      </c>
      <c r="D25" s="34">
        <f t="shared" si="1"/>
        <v>125289</v>
      </c>
      <c r="E25" s="35">
        <v>56001</v>
      </c>
      <c r="F25" s="36">
        <v>69288</v>
      </c>
      <c r="G25" s="18">
        <f t="shared" si="2"/>
        <v>124011</v>
      </c>
      <c r="H25" s="19">
        <v>55457</v>
      </c>
      <c r="I25" s="20">
        <v>68554</v>
      </c>
    </row>
    <row r="26" spans="1:9" ht="24" customHeight="1">
      <c r="A26" s="49"/>
      <c r="B26" s="51"/>
      <c r="C26" s="7" t="s">
        <v>17</v>
      </c>
      <c r="D26" s="34">
        <f>SUM(E26:F26)</f>
        <v>21929</v>
      </c>
      <c r="E26" s="35">
        <v>10112</v>
      </c>
      <c r="F26" s="36">
        <v>11817</v>
      </c>
      <c r="G26" s="18">
        <f>SUM(H26:I26)</f>
        <v>22088</v>
      </c>
      <c r="H26" s="19">
        <v>10168</v>
      </c>
      <c r="I26" s="20">
        <v>11920</v>
      </c>
    </row>
    <row r="27" spans="1:9" ht="24" customHeight="1">
      <c r="A27" s="49"/>
      <c r="B27" s="51"/>
      <c r="C27" s="7" t="s">
        <v>18</v>
      </c>
      <c r="D27" s="34">
        <f>SUM(E27:F27)</f>
        <v>3101</v>
      </c>
      <c r="E27" s="35">
        <v>1573</v>
      </c>
      <c r="F27" s="36">
        <v>1528</v>
      </c>
      <c r="G27" s="18">
        <f>SUM(H27:I27)</f>
        <v>3121</v>
      </c>
      <c r="H27" s="19">
        <v>1562</v>
      </c>
      <c r="I27" s="20">
        <v>1559</v>
      </c>
    </row>
    <row r="28" spans="1:9" ht="36" customHeight="1">
      <c r="A28" s="49"/>
      <c r="B28" s="51"/>
      <c r="C28" s="11" t="s">
        <v>46</v>
      </c>
      <c r="D28" s="34">
        <f>SUM(E28:F28)</f>
        <v>13627</v>
      </c>
      <c r="E28" s="35">
        <v>10535</v>
      </c>
      <c r="F28" s="36">
        <v>3092</v>
      </c>
      <c r="G28" s="18">
        <f>SUM(H28:I28)</f>
        <v>3407</v>
      </c>
      <c r="H28" s="19">
        <v>2389</v>
      </c>
      <c r="I28" s="20">
        <v>1018</v>
      </c>
    </row>
    <row r="29" spans="1:9" ht="28.5" customHeight="1">
      <c r="A29" s="48" t="s">
        <v>41</v>
      </c>
      <c r="B29" s="50" t="s">
        <v>43</v>
      </c>
      <c r="C29" s="8" t="s">
        <v>2</v>
      </c>
      <c r="D29" s="31">
        <f t="shared" ref="D29:F29" si="3">SUM(D30:D41)</f>
        <v>11093792</v>
      </c>
      <c r="E29" s="32">
        <f t="shared" si="3"/>
        <v>5529948</v>
      </c>
      <c r="F29" s="33">
        <f t="shared" si="3"/>
        <v>5563844</v>
      </c>
      <c r="G29" s="15">
        <f t="shared" ref="G29:I29" si="4">SUM(G30:G41)</f>
        <v>11045106</v>
      </c>
      <c r="H29" s="16">
        <f t="shared" si="4"/>
        <v>5514177</v>
      </c>
      <c r="I29" s="17">
        <f t="shared" si="4"/>
        <v>5530929</v>
      </c>
    </row>
    <row r="30" spans="1:9" ht="28.5" customHeight="1">
      <c r="A30" s="49"/>
      <c r="B30" s="51"/>
      <c r="C30" s="7" t="s">
        <v>21</v>
      </c>
      <c r="D30" s="37">
        <f>SUM(E30:F30)</f>
        <v>95</v>
      </c>
      <c r="E30" s="38">
        <v>59</v>
      </c>
      <c r="F30" s="39">
        <v>36</v>
      </c>
      <c r="G30" s="21">
        <f>SUM(H30:I30)</f>
        <v>54</v>
      </c>
      <c r="H30" s="22">
        <v>35</v>
      </c>
      <c r="I30" s="23">
        <v>19</v>
      </c>
    </row>
    <row r="31" spans="1:9" ht="28.9" customHeight="1">
      <c r="A31" s="49"/>
      <c r="B31" s="51"/>
      <c r="C31" s="9" t="s">
        <v>22</v>
      </c>
      <c r="D31" s="37">
        <f t="shared" ref="D31:D41" si="5">SUM(E31:F31)</f>
        <v>124291</v>
      </c>
      <c r="E31" s="40">
        <v>68754</v>
      </c>
      <c r="F31" s="39">
        <v>55537</v>
      </c>
      <c r="G31" s="21">
        <f t="shared" ref="G31:G41" si="6">SUM(H31:I31)</f>
        <v>123325</v>
      </c>
      <c r="H31" s="24">
        <v>69350</v>
      </c>
      <c r="I31" s="23">
        <v>53975</v>
      </c>
    </row>
    <row r="32" spans="1:9" ht="28.9" customHeight="1">
      <c r="A32" s="49"/>
      <c r="B32" s="51"/>
      <c r="C32" s="9" t="s">
        <v>23</v>
      </c>
      <c r="D32" s="37">
        <f t="shared" si="5"/>
        <v>684407</v>
      </c>
      <c r="E32" s="40">
        <v>330148</v>
      </c>
      <c r="F32" s="39">
        <v>354259</v>
      </c>
      <c r="G32" s="21">
        <f t="shared" si="6"/>
        <v>693904</v>
      </c>
      <c r="H32" s="24">
        <v>340107</v>
      </c>
      <c r="I32" s="23">
        <v>353797</v>
      </c>
    </row>
    <row r="33" spans="1:62" ht="28.9" customHeight="1">
      <c r="A33" s="49"/>
      <c r="B33" s="51"/>
      <c r="C33" s="9" t="s">
        <v>24</v>
      </c>
      <c r="D33" s="37">
        <f t="shared" si="5"/>
        <v>1263955</v>
      </c>
      <c r="E33" s="40">
        <v>639991</v>
      </c>
      <c r="F33" s="39">
        <v>623964</v>
      </c>
      <c r="G33" s="21">
        <f t="shared" si="6"/>
        <v>1313334</v>
      </c>
      <c r="H33" s="24">
        <v>663684</v>
      </c>
      <c r="I33" s="23">
        <v>649650</v>
      </c>
    </row>
    <row r="34" spans="1:62" ht="28.9" customHeight="1">
      <c r="A34" s="49"/>
      <c r="B34" s="51"/>
      <c r="C34" s="9" t="s">
        <v>25</v>
      </c>
      <c r="D34" s="37">
        <f t="shared" si="5"/>
        <v>1359050</v>
      </c>
      <c r="E34" s="40">
        <v>706272</v>
      </c>
      <c r="F34" s="39">
        <v>652778</v>
      </c>
      <c r="G34" s="21">
        <f t="shared" si="6"/>
        <v>1363612</v>
      </c>
      <c r="H34" s="24">
        <v>711841</v>
      </c>
      <c r="I34" s="23">
        <v>651771</v>
      </c>
    </row>
    <row r="35" spans="1:62" ht="28.9" customHeight="1">
      <c r="A35" s="49"/>
      <c r="B35" s="51"/>
      <c r="C35" s="9" t="s">
        <v>26</v>
      </c>
      <c r="D35" s="37">
        <f t="shared" si="5"/>
        <v>1380399</v>
      </c>
      <c r="E35" s="40">
        <v>698585</v>
      </c>
      <c r="F35" s="39">
        <v>681814</v>
      </c>
      <c r="G35" s="21">
        <f t="shared" si="6"/>
        <v>1406305</v>
      </c>
      <c r="H35" s="24">
        <v>707728</v>
      </c>
      <c r="I35" s="23">
        <v>698577</v>
      </c>
    </row>
    <row r="36" spans="1:62" ht="28.9" customHeight="1">
      <c r="A36" s="49"/>
      <c r="B36" s="51"/>
      <c r="C36" s="9" t="s">
        <v>27</v>
      </c>
      <c r="D36" s="37">
        <f t="shared" si="5"/>
        <v>1616866</v>
      </c>
      <c r="E36" s="40">
        <v>787883</v>
      </c>
      <c r="F36" s="39">
        <v>828983</v>
      </c>
      <c r="G36" s="21">
        <f t="shared" si="6"/>
        <v>1621857</v>
      </c>
      <c r="H36" s="24">
        <v>791068</v>
      </c>
      <c r="I36" s="23">
        <v>830789</v>
      </c>
    </row>
    <row r="37" spans="1:62" ht="28.9" customHeight="1">
      <c r="A37" s="49"/>
      <c r="B37" s="51"/>
      <c r="C37" s="9" t="s">
        <v>28</v>
      </c>
      <c r="D37" s="37">
        <f t="shared" si="5"/>
        <v>1455280</v>
      </c>
      <c r="E37" s="40">
        <v>701646</v>
      </c>
      <c r="F37" s="39">
        <v>753634</v>
      </c>
      <c r="G37" s="21">
        <f t="shared" si="6"/>
        <v>1398658</v>
      </c>
      <c r="H37" s="24">
        <v>674095</v>
      </c>
      <c r="I37" s="23">
        <v>724563</v>
      </c>
    </row>
    <row r="38" spans="1:62" ht="28.9" customHeight="1">
      <c r="A38" s="49"/>
      <c r="B38" s="51"/>
      <c r="C38" s="9" t="s">
        <v>29</v>
      </c>
      <c r="D38" s="37">
        <f t="shared" si="5"/>
        <v>1208625</v>
      </c>
      <c r="E38" s="40">
        <v>580021</v>
      </c>
      <c r="F38" s="39">
        <v>628604</v>
      </c>
      <c r="G38" s="21">
        <f t="shared" si="6"/>
        <v>1200138</v>
      </c>
      <c r="H38" s="24">
        <v>577395</v>
      </c>
      <c r="I38" s="23">
        <v>622743</v>
      </c>
    </row>
    <row r="39" spans="1:62" ht="28.9" customHeight="1">
      <c r="A39" s="49"/>
      <c r="B39" s="51"/>
      <c r="C39" s="9" t="s">
        <v>30</v>
      </c>
      <c r="D39" s="37">
        <f t="shared" si="5"/>
        <v>1064310</v>
      </c>
      <c r="E39" s="40">
        <v>512032</v>
      </c>
      <c r="F39" s="39">
        <v>552278</v>
      </c>
      <c r="G39" s="21">
        <f t="shared" si="6"/>
        <v>1056399</v>
      </c>
      <c r="H39" s="24">
        <v>508364</v>
      </c>
      <c r="I39" s="23">
        <v>548035</v>
      </c>
    </row>
    <row r="40" spans="1:62" ht="28.5" customHeight="1">
      <c r="A40" s="49"/>
      <c r="B40" s="51"/>
      <c r="C40" s="9" t="s">
        <v>31</v>
      </c>
      <c r="D40" s="37">
        <f t="shared" si="5"/>
        <v>633248</v>
      </c>
      <c r="E40" s="40">
        <v>329850</v>
      </c>
      <c r="F40" s="39">
        <v>303398</v>
      </c>
      <c r="G40" s="21">
        <f t="shared" si="6"/>
        <v>603499</v>
      </c>
      <c r="H40" s="24">
        <v>316805</v>
      </c>
      <c r="I40" s="23">
        <v>286694</v>
      </c>
    </row>
    <row r="41" spans="1:62" ht="28.9" customHeight="1" thickBot="1">
      <c r="A41" s="52"/>
      <c r="B41" s="53"/>
      <c r="C41" s="10" t="s">
        <v>20</v>
      </c>
      <c r="D41" s="41">
        <f t="shared" si="5"/>
        <v>303266</v>
      </c>
      <c r="E41" s="42">
        <v>174707</v>
      </c>
      <c r="F41" s="43">
        <v>128559</v>
      </c>
      <c r="G41" s="25">
        <f t="shared" si="6"/>
        <v>264021</v>
      </c>
      <c r="H41" s="26">
        <v>153705</v>
      </c>
      <c r="I41" s="27">
        <v>110316</v>
      </c>
    </row>
    <row r="42" spans="1:62" s="6" customFormat="1" ht="36" customHeight="1">
      <c r="A42" s="3"/>
      <c r="B42" s="3"/>
      <c r="C42" s="3"/>
      <c r="D42" s="44" t="s">
        <v>49</v>
      </c>
      <c r="E42" s="44"/>
      <c r="F42" s="44"/>
      <c r="G42" s="44"/>
      <c r="H42" s="44"/>
      <c r="I42" s="44"/>
      <c r="O42" s="3"/>
      <c r="V42" s="3"/>
      <c r="AC42" s="3"/>
      <c r="AK42" s="3"/>
      <c r="BJ42" s="3"/>
    </row>
    <row r="43" spans="1:62">
      <c r="A43" s="2" t="s">
        <v>19</v>
      </c>
      <c r="D43" s="2"/>
      <c r="E43" s="2"/>
      <c r="F43" s="2"/>
      <c r="G43" s="2"/>
      <c r="H43" s="2"/>
      <c r="I43" s="2"/>
    </row>
  </sheetData>
  <mergeCells count="10">
    <mergeCell ref="G3:I3"/>
    <mergeCell ref="A5:A28"/>
    <mergeCell ref="B5:B28"/>
    <mergeCell ref="A29:A41"/>
    <mergeCell ref="B29:B41"/>
    <mergeCell ref="A3:A4"/>
    <mergeCell ref="B3:C4"/>
    <mergeCell ref="D3:F3"/>
    <mergeCell ref="D1:I1"/>
    <mergeCell ref="D42:I42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8" max="16383" man="1"/>
  </rowBreaks>
  <ignoredErrors>
    <ignoredError sqref="G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111-112年</vt:lpstr>
      <vt:lpstr>'111-112年'!Print_Area</vt:lpstr>
      <vt:lpstr>'111-112年'!Print_Titles</vt:lpstr>
      <vt:lpstr>'111-112年'!TABLE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2024-02-17T07:29:15Z</dcterms:modified>
</cp:coreProperties>
</file>