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7952A25-9974-481A-AA70-9641764751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1年5至12月~112年職保" sheetId="5" r:id="rId1"/>
    <sheet name="111年1至4月勞保" sheetId="4" r:id="rId2"/>
    <sheet name="104年~110年" sheetId="3" r:id="rId3"/>
    <sheet name="101年~103年" sheetId="2" r:id="rId4"/>
  </sheets>
  <definedNames>
    <definedName name="_xlnm.Print_Titles" localSheetId="3">'101年~103年'!$A:$C,'101年~103年'!$1:$5</definedName>
    <definedName name="_xlnm.Print_Titles" localSheetId="2">'104年~110年'!$A:$C,'104年~110年'!$1:$5</definedName>
    <definedName name="_xlnm.Print_Titles" localSheetId="1">'111年1至4月勞保'!$A:$C,'111年1至4月勞保'!$1:$5</definedName>
    <definedName name="_xlnm.Print_Titles" localSheetId="0">'111年5至12月~112年職保'!$A:$C,'111年5至12月~112年職保'!$1:$5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5" l="1"/>
  <c r="G30" i="5"/>
  <c r="H30" i="5"/>
  <c r="I30" i="5"/>
  <c r="E47" i="5"/>
  <c r="D47" i="5"/>
  <c r="E46" i="5"/>
  <c r="D46" i="5"/>
  <c r="E45" i="5"/>
  <c r="D45" i="5"/>
  <c r="E44" i="5"/>
  <c r="D44" i="5"/>
  <c r="I43" i="5"/>
  <c r="H43" i="5"/>
  <c r="G43" i="5"/>
  <c r="F43" i="5"/>
  <c r="E42" i="5"/>
  <c r="D42" i="5"/>
  <c r="E41" i="5"/>
  <c r="D41" i="5"/>
  <c r="E40" i="5"/>
  <c r="D40" i="5"/>
  <c r="E39" i="5"/>
  <c r="D39" i="5"/>
  <c r="E38" i="5"/>
  <c r="D38" i="5"/>
  <c r="E37" i="5"/>
  <c r="D37" i="5"/>
  <c r="E36" i="5"/>
  <c r="D36" i="5"/>
  <c r="E35" i="5"/>
  <c r="D35" i="5"/>
  <c r="E34" i="5"/>
  <c r="D34" i="5"/>
  <c r="E33" i="5"/>
  <c r="D33" i="5"/>
  <c r="E32" i="5"/>
  <c r="D32" i="5"/>
  <c r="E31" i="5"/>
  <c r="D31" i="5"/>
  <c r="E29" i="5"/>
  <c r="D29" i="5"/>
  <c r="E28" i="5"/>
  <c r="D28" i="5"/>
  <c r="E27" i="5"/>
  <c r="D27" i="5"/>
  <c r="E26" i="5"/>
  <c r="D26" i="5"/>
  <c r="E25" i="5"/>
  <c r="D25" i="5"/>
  <c r="E24" i="5"/>
  <c r="D24" i="5"/>
  <c r="E23" i="5"/>
  <c r="D23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D7" i="5"/>
  <c r="I6" i="5"/>
  <c r="H6" i="5"/>
  <c r="G6" i="5"/>
  <c r="F6" i="5"/>
  <c r="K28" i="5"/>
  <c r="J28" i="5"/>
  <c r="E43" i="5" l="1"/>
  <c r="D43" i="5"/>
  <c r="E30" i="5"/>
  <c r="D30" i="5"/>
  <c r="D6" i="5"/>
  <c r="E6" i="5"/>
  <c r="E46" i="4"/>
  <c r="D46" i="4"/>
  <c r="E45" i="4"/>
  <c r="D45" i="4"/>
  <c r="J46" i="5"/>
  <c r="K46" i="5"/>
  <c r="K47" i="5"/>
  <c r="J47" i="5"/>
  <c r="K45" i="5"/>
  <c r="J45" i="5"/>
  <c r="K44" i="5"/>
  <c r="J44" i="5"/>
  <c r="J43" i="5" s="1"/>
  <c r="O43" i="5"/>
  <c r="N43" i="5"/>
  <c r="M43" i="5"/>
  <c r="L43" i="5"/>
  <c r="K42" i="5"/>
  <c r="J42" i="5"/>
  <c r="K41" i="5"/>
  <c r="J41" i="5"/>
  <c r="K40" i="5"/>
  <c r="J40" i="5"/>
  <c r="K39" i="5"/>
  <c r="J39" i="5"/>
  <c r="K38" i="5"/>
  <c r="J38" i="5"/>
  <c r="K37" i="5"/>
  <c r="J37" i="5"/>
  <c r="K36" i="5"/>
  <c r="J36" i="5"/>
  <c r="K35" i="5"/>
  <c r="J35" i="5"/>
  <c r="K34" i="5"/>
  <c r="J34" i="5"/>
  <c r="K33" i="5"/>
  <c r="J33" i="5"/>
  <c r="K32" i="5"/>
  <c r="J32" i="5"/>
  <c r="K31" i="5"/>
  <c r="K30" i="5" s="1"/>
  <c r="J31" i="5"/>
  <c r="O30" i="5"/>
  <c r="N30" i="5"/>
  <c r="M30" i="5"/>
  <c r="L30" i="5"/>
  <c r="K29" i="5"/>
  <c r="J29" i="5"/>
  <c r="K27" i="5"/>
  <c r="J27" i="5"/>
  <c r="K26" i="5"/>
  <c r="J26" i="5"/>
  <c r="K25" i="5"/>
  <c r="J25" i="5"/>
  <c r="K24" i="5"/>
  <c r="J24" i="5"/>
  <c r="K23" i="5"/>
  <c r="J23" i="5"/>
  <c r="K22" i="5"/>
  <c r="J22" i="5"/>
  <c r="K21" i="5"/>
  <c r="J21" i="5"/>
  <c r="K20" i="5"/>
  <c r="J20" i="5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  <c r="K7" i="5"/>
  <c r="J7" i="5"/>
  <c r="O6" i="5"/>
  <c r="N6" i="5"/>
  <c r="M6" i="5"/>
  <c r="L6" i="5"/>
  <c r="K43" i="5" l="1"/>
  <c r="K6" i="5"/>
  <c r="J6" i="5"/>
  <c r="J30" i="5"/>
  <c r="E44" i="4" l="1"/>
  <c r="D44" i="4"/>
  <c r="E43" i="4"/>
  <c r="D43" i="4"/>
  <c r="I42" i="4"/>
  <c r="H42" i="4"/>
  <c r="G42" i="4"/>
  <c r="F42" i="4"/>
  <c r="E41" i="4"/>
  <c r="D41" i="4"/>
  <c r="E40" i="4"/>
  <c r="D40" i="4"/>
  <c r="E39" i="4"/>
  <c r="D39" i="4"/>
  <c r="E38" i="4"/>
  <c r="D38" i="4"/>
  <c r="E37" i="4"/>
  <c r="D37" i="4"/>
  <c r="E36" i="4"/>
  <c r="D36" i="4"/>
  <c r="E35" i="4"/>
  <c r="D35" i="4"/>
  <c r="E34" i="4"/>
  <c r="D34" i="4"/>
  <c r="E33" i="4"/>
  <c r="D33" i="4"/>
  <c r="E32" i="4"/>
  <c r="D32" i="4"/>
  <c r="E31" i="4"/>
  <c r="D31" i="4"/>
  <c r="E30" i="4"/>
  <c r="D30" i="4"/>
  <c r="I29" i="4"/>
  <c r="H29" i="4"/>
  <c r="G29" i="4"/>
  <c r="F29" i="4"/>
  <c r="E28" i="4"/>
  <c r="D28" i="4"/>
  <c r="E27" i="4"/>
  <c r="D27" i="4"/>
  <c r="E26" i="4"/>
  <c r="D26" i="4"/>
  <c r="E25" i="4"/>
  <c r="D25" i="4"/>
  <c r="E24" i="4"/>
  <c r="D24" i="4"/>
  <c r="E23" i="4"/>
  <c r="D23" i="4"/>
  <c r="E22" i="4"/>
  <c r="D22" i="4"/>
  <c r="E21" i="4"/>
  <c r="D21" i="4"/>
  <c r="E20" i="4"/>
  <c r="D20" i="4"/>
  <c r="E19" i="4"/>
  <c r="D19" i="4"/>
  <c r="E18" i="4"/>
  <c r="D18" i="4"/>
  <c r="E17" i="4"/>
  <c r="D17" i="4"/>
  <c r="E16" i="4"/>
  <c r="D16" i="4"/>
  <c r="E15" i="4"/>
  <c r="D15" i="4"/>
  <c r="E14" i="4"/>
  <c r="D14" i="4"/>
  <c r="E13" i="4"/>
  <c r="D13" i="4"/>
  <c r="E12" i="4"/>
  <c r="D12" i="4"/>
  <c r="E11" i="4"/>
  <c r="D11" i="4"/>
  <c r="E10" i="4"/>
  <c r="D10" i="4"/>
  <c r="E9" i="4"/>
  <c r="D9" i="4"/>
  <c r="E8" i="4"/>
  <c r="D8" i="4"/>
  <c r="E7" i="4"/>
  <c r="D7" i="4"/>
  <c r="I6" i="4"/>
  <c r="H6" i="4"/>
  <c r="G6" i="4"/>
  <c r="F6" i="4"/>
  <c r="D42" i="4" l="1"/>
  <c r="D6" i="4"/>
  <c r="D29" i="4"/>
  <c r="E6" i="4"/>
  <c r="E42" i="4"/>
  <c r="E29" i="4"/>
  <c r="E45" i="3"/>
  <c r="D45" i="3"/>
  <c r="E44" i="3"/>
  <c r="D44" i="3"/>
  <c r="E43" i="3"/>
  <c r="D43" i="3"/>
  <c r="D42" i="3" s="1"/>
  <c r="I42" i="3"/>
  <c r="H42" i="3"/>
  <c r="G42" i="3"/>
  <c r="F42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I29" i="3"/>
  <c r="H29" i="3"/>
  <c r="G29" i="3"/>
  <c r="F29" i="3"/>
  <c r="E28" i="3"/>
  <c r="D28" i="3"/>
  <c r="E27" i="3"/>
  <c r="D27" i="3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E10" i="3"/>
  <c r="D10" i="3"/>
  <c r="E9" i="3"/>
  <c r="D9" i="3"/>
  <c r="E8" i="3"/>
  <c r="D8" i="3"/>
  <c r="E7" i="3"/>
  <c r="D7" i="3"/>
  <c r="I6" i="3"/>
  <c r="H6" i="3"/>
  <c r="G6" i="3"/>
  <c r="F6" i="3"/>
  <c r="E42" i="3" l="1"/>
  <c r="D29" i="3"/>
  <c r="E29" i="3"/>
  <c r="E6" i="3"/>
  <c r="D6" i="3"/>
  <c r="K45" i="3"/>
  <c r="J45" i="3"/>
  <c r="K44" i="3"/>
  <c r="J44" i="3"/>
  <c r="K43" i="3"/>
  <c r="J43" i="3"/>
  <c r="O42" i="3"/>
  <c r="N42" i="3"/>
  <c r="M42" i="3"/>
  <c r="L42" i="3"/>
  <c r="K41" i="3"/>
  <c r="J41" i="3"/>
  <c r="K40" i="3"/>
  <c r="J40" i="3"/>
  <c r="K39" i="3"/>
  <c r="J39" i="3"/>
  <c r="K38" i="3"/>
  <c r="J38" i="3"/>
  <c r="K37" i="3"/>
  <c r="J37" i="3"/>
  <c r="K36" i="3"/>
  <c r="J36" i="3"/>
  <c r="K35" i="3"/>
  <c r="J35" i="3"/>
  <c r="K34" i="3"/>
  <c r="J34" i="3"/>
  <c r="K33" i="3"/>
  <c r="J33" i="3"/>
  <c r="K32" i="3"/>
  <c r="J32" i="3"/>
  <c r="K31" i="3"/>
  <c r="J31" i="3"/>
  <c r="K30" i="3"/>
  <c r="J30" i="3"/>
  <c r="O29" i="3"/>
  <c r="N29" i="3"/>
  <c r="M29" i="3"/>
  <c r="L29" i="3"/>
  <c r="K28" i="3"/>
  <c r="J28" i="3"/>
  <c r="K27" i="3"/>
  <c r="J27" i="3"/>
  <c r="K26" i="3"/>
  <c r="J26" i="3"/>
  <c r="K25" i="3"/>
  <c r="J25" i="3"/>
  <c r="K24" i="3"/>
  <c r="J24" i="3"/>
  <c r="K23" i="3"/>
  <c r="J23" i="3"/>
  <c r="K22" i="3"/>
  <c r="J22" i="3"/>
  <c r="K21" i="3"/>
  <c r="J21" i="3"/>
  <c r="K20" i="3"/>
  <c r="J20" i="3"/>
  <c r="K19" i="3"/>
  <c r="J19" i="3"/>
  <c r="K18" i="3"/>
  <c r="J18" i="3"/>
  <c r="K17" i="3"/>
  <c r="J17" i="3"/>
  <c r="K16" i="3"/>
  <c r="J16" i="3"/>
  <c r="K15" i="3"/>
  <c r="J15" i="3"/>
  <c r="K14" i="3"/>
  <c r="J14" i="3"/>
  <c r="K13" i="3"/>
  <c r="J13" i="3"/>
  <c r="K12" i="3"/>
  <c r="J12" i="3"/>
  <c r="K11" i="3"/>
  <c r="J11" i="3"/>
  <c r="K10" i="3"/>
  <c r="J10" i="3"/>
  <c r="K9" i="3"/>
  <c r="J9" i="3"/>
  <c r="K8" i="3"/>
  <c r="J8" i="3"/>
  <c r="K7" i="3"/>
  <c r="J7" i="3"/>
  <c r="O6" i="3"/>
  <c r="N6" i="3"/>
  <c r="M6" i="3"/>
  <c r="L6" i="3"/>
  <c r="J42" i="3" l="1"/>
  <c r="K42" i="3"/>
  <c r="K29" i="3"/>
  <c r="J29" i="3"/>
  <c r="J6" i="3"/>
  <c r="K6" i="3"/>
  <c r="Q45" i="3"/>
  <c r="P45" i="3"/>
  <c r="Q44" i="3"/>
  <c r="P44" i="3"/>
  <c r="Q43" i="3"/>
  <c r="P43" i="3"/>
  <c r="U42" i="3"/>
  <c r="T42" i="3"/>
  <c r="S42" i="3"/>
  <c r="R42" i="3"/>
  <c r="Q41" i="3"/>
  <c r="P41" i="3"/>
  <c r="Q40" i="3"/>
  <c r="P40" i="3"/>
  <c r="Q39" i="3"/>
  <c r="P39" i="3"/>
  <c r="Q38" i="3"/>
  <c r="P38" i="3"/>
  <c r="Q37" i="3"/>
  <c r="P37" i="3"/>
  <c r="Q36" i="3"/>
  <c r="P36" i="3"/>
  <c r="Q35" i="3"/>
  <c r="P35" i="3"/>
  <c r="Q34" i="3"/>
  <c r="P34" i="3"/>
  <c r="Q33" i="3"/>
  <c r="P33" i="3"/>
  <c r="Q32" i="3"/>
  <c r="P32" i="3"/>
  <c r="Q31" i="3"/>
  <c r="P31" i="3"/>
  <c r="Q30" i="3"/>
  <c r="P30" i="3"/>
  <c r="U29" i="3"/>
  <c r="T29" i="3"/>
  <c r="S29" i="3"/>
  <c r="R29" i="3"/>
  <c r="Q28" i="3"/>
  <c r="P28" i="3"/>
  <c r="Q27" i="3"/>
  <c r="P27" i="3"/>
  <c r="Q26" i="3"/>
  <c r="P26" i="3"/>
  <c r="Q25" i="3"/>
  <c r="P25" i="3"/>
  <c r="Q24" i="3"/>
  <c r="P24" i="3"/>
  <c r="Q23" i="3"/>
  <c r="P23" i="3"/>
  <c r="Q22" i="3"/>
  <c r="P22" i="3"/>
  <c r="Q21" i="3"/>
  <c r="P21" i="3"/>
  <c r="Q20" i="3"/>
  <c r="P20" i="3"/>
  <c r="Q19" i="3"/>
  <c r="P19" i="3"/>
  <c r="Q18" i="3"/>
  <c r="P18" i="3"/>
  <c r="Q17" i="3"/>
  <c r="P17" i="3"/>
  <c r="Q16" i="3"/>
  <c r="P16" i="3"/>
  <c r="Q15" i="3"/>
  <c r="P15" i="3"/>
  <c r="Q14" i="3"/>
  <c r="P14" i="3"/>
  <c r="Q13" i="3"/>
  <c r="P13" i="3"/>
  <c r="Q12" i="3"/>
  <c r="P12" i="3"/>
  <c r="Q11" i="3"/>
  <c r="P11" i="3"/>
  <c r="Q10" i="3"/>
  <c r="P10" i="3"/>
  <c r="Q9" i="3"/>
  <c r="P9" i="3"/>
  <c r="Q8" i="3"/>
  <c r="P8" i="3"/>
  <c r="Q7" i="3"/>
  <c r="P7" i="3"/>
  <c r="U6" i="3"/>
  <c r="T6" i="3"/>
  <c r="S6" i="3"/>
  <c r="R6" i="3"/>
  <c r="P42" i="3" l="1"/>
  <c r="Q42" i="3"/>
  <c r="P29" i="3"/>
  <c r="Q29" i="3"/>
  <c r="Q6" i="3"/>
  <c r="P6" i="3"/>
  <c r="X42" i="3"/>
  <c r="Y42" i="3"/>
  <c r="Z42" i="3"/>
  <c r="AA42" i="3"/>
  <c r="W45" i="3" l="1"/>
  <c r="V45" i="3"/>
  <c r="W44" i="3"/>
  <c r="V44" i="3"/>
  <c r="W43" i="3"/>
  <c r="V43" i="3"/>
  <c r="V42" i="3" s="1"/>
  <c r="W41" i="3"/>
  <c r="V41" i="3"/>
  <c r="W40" i="3"/>
  <c r="V40" i="3"/>
  <c r="W39" i="3"/>
  <c r="V39" i="3"/>
  <c r="W38" i="3"/>
  <c r="V38" i="3"/>
  <c r="W37" i="3"/>
  <c r="V37" i="3"/>
  <c r="W36" i="3"/>
  <c r="V36" i="3"/>
  <c r="W35" i="3"/>
  <c r="V35" i="3"/>
  <c r="W34" i="3"/>
  <c r="V34" i="3"/>
  <c r="W33" i="3"/>
  <c r="V33" i="3"/>
  <c r="W32" i="3"/>
  <c r="V32" i="3"/>
  <c r="W31" i="3"/>
  <c r="V31" i="3"/>
  <c r="W30" i="3"/>
  <c r="V30" i="3"/>
  <c r="AA29" i="3"/>
  <c r="Z29" i="3"/>
  <c r="Y29" i="3"/>
  <c r="X29" i="3"/>
  <c r="W28" i="3"/>
  <c r="V28" i="3"/>
  <c r="W27" i="3"/>
  <c r="V27" i="3"/>
  <c r="W26" i="3"/>
  <c r="V26" i="3"/>
  <c r="W25" i="3"/>
  <c r="V25" i="3"/>
  <c r="W24" i="3"/>
  <c r="V24" i="3"/>
  <c r="W23" i="3"/>
  <c r="V23" i="3"/>
  <c r="W22" i="3"/>
  <c r="V22" i="3"/>
  <c r="W21" i="3"/>
  <c r="V21" i="3"/>
  <c r="W20" i="3"/>
  <c r="V20" i="3"/>
  <c r="W19" i="3"/>
  <c r="V19" i="3"/>
  <c r="W18" i="3"/>
  <c r="V18" i="3"/>
  <c r="W17" i="3"/>
  <c r="V17" i="3"/>
  <c r="W16" i="3"/>
  <c r="V16" i="3"/>
  <c r="W15" i="3"/>
  <c r="V15" i="3"/>
  <c r="W14" i="3"/>
  <c r="V14" i="3"/>
  <c r="W13" i="3"/>
  <c r="V13" i="3"/>
  <c r="W12" i="3"/>
  <c r="V12" i="3"/>
  <c r="W11" i="3"/>
  <c r="V11" i="3"/>
  <c r="W10" i="3"/>
  <c r="V10" i="3"/>
  <c r="W9" i="3"/>
  <c r="V9" i="3"/>
  <c r="W8" i="3"/>
  <c r="V8" i="3"/>
  <c r="W7" i="3"/>
  <c r="V7" i="3"/>
  <c r="AA6" i="3"/>
  <c r="Z6" i="3"/>
  <c r="Y6" i="3"/>
  <c r="X6" i="3"/>
  <c r="V6" i="3" l="1"/>
  <c r="V29" i="3"/>
  <c r="W42" i="3"/>
  <c r="W29" i="3"/>
  <c r="W6" i="3"/>
  <c r="AC45" i="3"/>
  <c r="AB45" i="3"/>
  <c r="AC44" i="3"/>
  <c r="AB44" i="3"/>
  <c r="AC43" i="3"/>
  <c r="AB43" i="3"/>
  <c r="AG42" i="3"/>
  <c r="AF42" i="3"/>
  <c r="AE42" i="3"/>
  <c r="AD42" i="3"/>
  <c r="AC41" i="3"/>
  <c r="AB41" i="3"/>
  <c r="AC40" i="3"/>
  <c r="AB40" i="3"/>
  <c r="AC39" i="3"/>
  <c r="AB39" i="3"/>
  <c r="AC38" i="3"/>
  <c r="AB38" i="3"/>
  <c r="AC37" i="3"/>
  <c r="AB37" i="3"/>
  <c r="AC36" i="3"/>
  <c r="AB36" i="3"/>
  <c r="AC35" i="3"/>
  <c r="AB35" i="3"/>
  <c r="AC34" i="3"/>
  <c r="AB34" i="3"/>
  <c r="AC33" i="3"/>
  <c r="AB33" i="3"/>
  <c r="AC32" i="3"/>
  <c r="AB32" i="3"/>
  <c r="AC31" i="3"/>
  <c r="AB31" i="3"/>
  <c r="AC30" i="3"/>
  <c r="AB30" i="3"/>
  <c r="AG29" i="3"/>
  <c r="AF29" i="3"/>
  <c r="AE29" i="3"/>
  <c r="AD29" i="3"/>
  <c r="AC28" i="3"/>
  <c r="AB28" i="3"/>
  <c r="AC27" i="3"/>
  <c r="AB27" i="3"/>
  <c r="AC26" i="3"/>
  <c r="AB26" i="3"/>
  <c r="AC25" i="3"/>
  <c r="AB25" i="3"/>
  <c r="AC24" i="3"/>
  <c r="AB24" i="3"/>
  <c r="AC23" i="3"/>
  <c r="AB23" i="3"/>
  <c r="AC22" i="3"/>
  <c r="AB22" i="3"/>
  <c r="AC21" i="3"/>
  <c r="AB21" i="3"/>
  <c r="AC20" i="3"/>
  <c r="AB20" i="3"/>
  <c r="AC19" i="3"/>
  <c r="AB19" i="3"/>
  <c r="AC18" i="3"/>
  <c r="AB18" i="3"/>
  <c r="AC17" i="3"/>
  <c r="AB17" i="3"/>
  <c r="AC16" i="3"/>
  <c r="AB16" i="3"/>
  <c r="AC15" i="3"/>
  <c r="AB15" i="3"/>
  <c r="AC14" i="3"/>
  <c r="AB14" i="3"/>
  <c r="AC13" i="3"/>
  <c r="AB13" i="3"/>
  <c r="AC12" i="3"/>
  <c r="AB12" i="3"/>
  <c r="AC11" i="3"/>
  <c r="AB11" i="3"/>
  <c r="AC10" i="3"/>
  <c r="AB10" i="3"/>
  <c r="AC9" i="3"/>
  <c r="AB9" i="3"/>
  <c r="AC8" i="3"/>
  <c r="AB8" i="3"/>
  <c r="AC7" i="3"/>
  <c r="AB7" i="3"/>
  <c r="AG6" i="3"/>
  <c r="AF6" i="3"/>
  <c r="AE6" i="3"/>
  <c r="AD6" i="3"/>
  <c r="AC29" i="3" l="1"/>
  <c r="AB42" i="3"/>
  <c r="AC42" i="3"/>
  <c r="AB29" i="3"/>
  <c r="AC6" i="3"/>
  <c r="AB6" i="3"/>
  <c r="AI45" i="3"/>
  <c r="AH45" i="3"/>
  <c r="AI44" i="3"/>
  <c r="AH44" i="3"/>
  <c r="AI43" i="3"/>
  <c r="AH43" i="3"/>
  <c r="AM42" i="3"/>
  <c r="AL42" i="3"/>
  <c r="AK42" i="3"/>
  <c r="AJ42" i="3"/>
  <c r="AI41" i="3"/>
  <c r="AH41" i="3"/>
  <c r="AI40" i="3"/>
  <c r="AH40" i="3"/>
  <c r="AI39" i="3"/>
  <c r="AH39" i="3"/>
  <c r="AI38" i="3"/>
  <c r="AH38" i="3"/>
  <c r="AI37" i="3"/>
  <c r="AH37" i="3"/>
  <c r="AI36" i="3"/>
  <c r="AH36" i="3"/>
  <c r="AI35" i="3"/>
  <c r="AH35" i="3"/>
  <c r="AI34" i="3"/>
  <c r="AH34" i="3"/>
  <c r="AI33" i="3"/>
  <c r="AH33" i="3"/>
  <c r="AI32" i="3"/>
  <c r="AH32" i="3"/>
  <c r="AI31" i="3"/>
  <c r="AH31" i="3"/>
  <c r="AI30" i="3"/>
  <c r="AH30" i="3"/>
  <c r="AM29" i="3"/>
  <c r="AL29" i="3"/>
  <c r="AK29" i="3"/>
  <c r="AJ29" i="3"/>
  <c r="AI28" i="3"/>
  <c r="AH28" i="3"/>
  <c r="AI27" i="3"/>
  <c r="AH27" i="3"/>
  <c r="AI26" i="3"/>
  <c r="AH26" i="3"/>
  <c r="AI25" i="3"/>
  <c r="AH25" i="3"/>
  <c r="AI24" i="3"/>
  <c r="AH24" i="3"/>
  <c r="AI23" i="3"/>
  <c r="AH23" i="3"/>
  <c r="AI22" i="3"/>
  <c r="AH22" i="3"/>
  <c r="AI21" i="3"/>
  <c r="AH21" i="3"/>
  <c r="AI20" i="3"/>
  <c r="AH20" i="3"/>
  <c r="AI19" i="3"/>
  <c r="AH19" i="3"/>
  <c r="AI18" i="3"/>
  <c r="AH18" i="3"/>
  <c r="AI17" i="3"/>
  <c r="AH17" i="3"/>
  <c r="AI16" i="3"/>
  <c r="AH16" i="3"/>
  <c r="AI15" i="3"/>
  <c r="AH15" i="3"/>
  <c r="AI14" i="3"/>
  <c r="AH14" i="3"/>
  <c r="AI13" i="3"/>
  <c r="AH13" i="3"/>
  <c r="AI12" i="3"/>
  <c r="AH12" i="3"/>
  <c r="AI11" i="3"/>
  <c r="AH11" i="3"/>
  <c r="AI10" i="3"/>
  <c r="AH10" i="3"/>
  <c r="AI9" i="3"/>
  <c r="AH9" i="3"/>
  <c r="AI8" i="3"/>
  <c r="AH8" i="3"/>
  <c r="AI7" i="3"/>
  <c r="AH7" i="3"/>
  <c r="AM6" i="3"/>
  <c r="AL6" i="3"/>
  <c r="AK6" i="3"/>
  <c r="AJ6" i="3"/>
  <c r="AI42" i="3" l="1"/>
  <c r="AH42" i="3"/>
  <c r="AI29" i="3"/>
  <c r="AH29" i="3"/>
  <c r="AI6" i="3"/>
  <c r="AH6" i="3"/>
  <c r="AO9" i="3"/>
  <c r="AN9" i="3"/>
  <c r="AO45" i="3"/>
  <c r="AN45" i="3"/>
  <c r="AO44" i="3"/>
  <c r="AN44" i="3"/>
  <c r="AO43" i="3"/>
  <c r="AN43" i="3"/>
  <c r="AS42" i="3"/>
  <c r="AR42" i="3"/>
  <c r="AQ42" i="3"/>
  <c r="AP42" i="3"/>
  <c r="AO41" i="3"/>
  <c r="AN41" i="3"/>
  <c r="AO40" i="3"/>
  <c r="AN40" i="3"/>
  <c r="AO39" i="3"/>
  <c r="AN39" i="3"/>
  <c r="AO38" i="3"/>
  <c r="AN38" i="3"/>
  <c r="AO37" i="3"/>
  <c r="AN37" i="3"/>
  <c r="AO36" i="3"/>
  <c r="AN36" i="3"/>
  <c r="AO35" i="3"/>
  <c r="AN35" i="3"/>
  <c r="AO34" i="3"/>
  <c r="AN34" i="3"/>
  <c r="AO33" i="3"/>
  <c r="AN33" i="3"/>
  <c r="AO32" i="3"/>
  <c r="AN32" i="3"/>
  <c r="AO31" i="3"/>
  <c r="AN31" i="3"/>
  <c r="AO30" i="3"/>
  <c r="AN30" i="3"/>
  <c r="AS29" i="3"/>
  <c r="AR29" i="3"/>
  <c r="AQ29" i="3"/>
  <c r="AP29" i="3"/>
  <c r="AO28" i="3"/>
  <c r="AN28" i="3"/>
  <c r="AO27" i="3"/>
  <c r="AN27" i="3"/>
  <c r="AO26" i="3"/>
  <c r="AN26" i="3"/>
  <c r="AO25" i="3"/>
  <c r="AN25" i="3"/>
  <c r="AO24" i="3"/>
  <c r="AN24" i="3"/>
  <c r="AO23" i="3"/>
  <c r="AN23" i="3"/>
  <c r="AO22" i="3"/>
  <c r="AN22" i="3"/>
  <c r="AO21" i="3"/>
  <c r="AN21" i="3"/>
  <c r="AO20" i="3"/>
  <c r="AN20" i="3"/>
  <c r="AO19" i="3"/>
  <c r="AN19" i="3"/>
  <c r="AO18" i="3"/>
  <c r="AN18" i="3"/>
  <c r="AO17" i="3"/>
  <c r="AN17" i="3"/>
  <c r="AO16" i="3"/>
  <c r="AN16" i="3"/>
  <c r="AO15" i="3"/>
  <c r="AN15" i="3"/>
  <c r="AO14" i="3"/>
  <c r="AN14" i="3"/>
  <c r="AO13" i="3"/>
  <c r="AN13" i="3"/>
  <c r="AO12" i="3"/>
  <c r="AN12" i="3"/>
  <c r="AO11" i="3"/>
  <c r="AN11" i="3"/>
  <c r="AO10" i="3"/>
  <c r="AN10" i="3"/>
  <c r="AO8" i="3"/>
  <c r="AN8" i="3"/>
  <c r="AO7" i="3"/>
  <c r="AN7" i="3"/>
  <c r="AS6" i="3"/>
  <c r="AR6" i="3"/>
  <c r="AQ6" i="3"/>
  <c r="AP6" i="3"/>
  <c r="E45" i="2"/>
  <c r="D45" i="2"/>
  <c r="E44" i="2"/>
  <c r="D44" i="2"/>
  <c r="E43" i="2"/>
  <c r="D43" i="2"/>
  <c r="I42" i="2"/>
  <c r="H42" i="2"/>
  <c r="G42" i="2"/>
  <c r="F42" i="2"/>
  <c r="E41" i="2"/>
  <c r="D41" i="2"/>
  <c r="E40" i="2"/>
  <c r="D40" i="2"/>
  <c r="E39" i="2"/>
  <c r="D39" i="2"/>
  <c r="E38" i="2"/>
  <c r="D38" i="2"/>
  <c r="E37" i="2"/>
  <c r="D37" i="2"/>
  <c r="E36" i="2"/>
  <c r="D36" i="2"/>
  <c r="E35" i="2"/>
  <c r="D35" i="2"/>
  <c r="E34" i="2"/>
  <c r="D34" i="2"/>
  <c r="E33" i="2"/>
  <c r="D33" i="2"/>
  <c r="E32" i="2"/>
  <c r="D32" i="2"/>
  <c r="E31" i="2"/>
  <c r="D31" i="2"/>
  <c r="E30" i="2"/>
  <c r="D30" i="2"/>
  <c r="I29" i="2"/>
  <c r="H29" i="2"/>
  <c r="G29" i="2"/>
  <c r="F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I6" i="2"/>
  <c r="H6" i="2"/>
  <c r="G6" i="2"/>
  <c r="F6" i="2"/>
  <c r="AO29" i="3" l="1"/>
  <c r="E42" i="2"/>
  <c r="AO6" i="3"/>
  <c r="AO42" i="3"/>
  <c r="AN6" i="3"/>
  <c r="AN29" i="3"/>
  <c r="AN42" i="3"/>
  <c r="D29" i="2"/>
  <c r="E6" i="2"/>
  <c r="D42" i="2"/>
  <c r="E29" i="2"/>
  <c r="D6" i="2"/>
  <c r="K45" i="2" l="1"/>
  <c r="J45" i="2"/>
  <c r="K44" i="2"/>
  <c r="J44" i="2"/>
  <c r="K43" i="2"/>
  <c r="J43" i="2"/>
  <c r="O42" i="2"/>
  <c r="N42" i="2"/>
  <c r="M42" i="2"/>
  <c r="L42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K34" i="2"/>
  <c r="J34" i="2"/>
  <c r="K33" i="2"/>
  <c r="J33" i="2"/>
  <c r="K32" i="2"/>
  <c r="J32" i="2"/>
  <c r="K31" i="2"/>
  <c r="J31" i="2"/>
  <c r="K30" i="2"/>
  <c r="J30" i="2"/>
  <c r="O29" i="2"/>
  <c r="N29" i="2"/>
  <c r="M29" i="2"/>
  <c r="L29" i="2"/>
  <c r="K28" i="2"/>
  <c r="J28" i="2"/>
  <c r="K27" i="2"/>
  <c r="J27" i="2"/>
  <c r="K26" i="2"/>
  <c r="J26" i="2"/>
  <c r="K25" i="2"/>
  <c r="J25" i="2"/>
  <c r="K24" i="2"/>
  <c r="J24" i="2"/>
  <c r="K23" i="2"/>
  <c r="J23" i="2"/>
  <c r="K22" i="2"/>
  <c r="J22" i="2"/>
  <c r="K21" i="2"/>
  <c r="J21" i="2"/>
  <c r="K20" i="2"/>
  <c r="J20" i="2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K8" i="2"/>
  <c r="J8" i="2"/>
  <c r="K7" i="2"/>
  <c r="J7" i="2"/>
  <c r="O6" i="2"/>
  <c r="N6" i="2"/>
  <c r="M6" i="2"/>
  <c r="L6" i="2"/>
  <c r="Q41" i="2"/>
  <c r="P41" i="2"/>
  <c r="Q40" i="2"/>
  <c r="P40" i="2"/>
  <c r="Q39" i="2"/>
  <c r="P39" i="2"/>
  <c r="Q38" i="2"/>
  <c r="P38" i="2"/>
  <c r="Q37" i="2"/>
  <c r="P37" i="2"/>
  <c r="Q36" i="2"/>
  <c r="P36" i="2"/>
  <c r="Q35" i="2"/>
  <c r="P35" i="2"/>
  <c r="Q34" i="2"/>
  <c r="P34" i="2"/>
  <c r="Q33" i="2"/>
  <c r="P33" i="2"/>
  <c r="Q32" i="2"/>
  <c r="P32" i="2"/>
  <c r="Q31" i="2"/>
  <c r="P31" i="2"/>
  <c r="Q30" i="2"/>
  <c r="P30" i="2"/>
  <c r="U29" i="2"/>
  <c r="T29" i="2"/>
  <c r="S29" i="2"/>
  <c r="R29" i="2"/>
  <c r="Q45" i="2"/>
  <c r="P45" i="2"/>
  <c r="Q44" i="2"/>
  <c r="P44" i="2"/>
  <c r="Q43" i="2"/>
  <c r="Q42" i="2" s="1"/>
  <c r="P43" i="2"/>
  <c r="U42" i="2"/>
  <c r="T42" i="2"/>
  <c r="S42" i="2"/>
  <c r="R42" i="2"/>
  <c r="Q28" i="2"/>
  <c r="P28" i="2"/>
  <c r="Q27" i="2"/>
  <c r="P27" i="2"/>
  <c r="Q26" i="2"/>
  <c r="P26" i="2"/>
  <c r="Q25" i="2"/>
  <c r="P25" i="2"/>
  <c r="Q24" i="2"/>
  <c r="P24" i="2"/>
  <c r="Q23" i="2"/>
  <c r="P23" i="2"/>
  <c r="Q22" i="2"/>
  <c r="P22" i="2"/>
  <c r="Q21" i="2"/>
  <c r="P21" i="2"/>
  <c r="Q20" i="2"/>
  <c r="P20" i="2"/>
  <c r="Q19" i="2"/>
  <c r="P19" i="2"/>
  <c r="Q18" i="2"/>
  <c r="P18" i="2"/>
  <c r="Q17" i="2"/>
  <c r="P17" i="2"/>
  <c r="Q16" i="2"/>
  <c r="P16" i="2"/>
  <c r="Q15" i="2"/>
  <c r="P15" i="2"/>
  <c r="Q14" i="2"/>
  <c r="P14" i="2"/>
  <c r="Q13" i="2"/>
  <c r="P13" i="2"/>
  <c r="Q12" i="2"/>
  <c r="P12" i="2"/>
  <c r="Q11" i="2"/>
  <c r="P11" i="2"/>
  <c r="Q10" i="2"/>
  <c r="P10" i="2"/>
  <c r="Q9" i="2"/>
  <c r="P9" i="2"/>
  <c r="Q8" i="2"/>
  <c r="P8" i="2"/>
  <c r="Q7" i="2"/>
  <c r="P7" i="2"/>
  <c r="U6" i="2"/>
  <c r="T6" i="2"/>
  <c r="S6" i="2"/>
  <c r="R6" i="2"/>
  <c r="K6" i="2" l="1"/>
  <c r="P29" i="2"/>
  <c r="Q29" i="2"/>
  <c r="J42" i="2"/>
  <c r="K42" i="2"/>
  <c r="Q6" i="2"/>
  <c r="P42" i="2"/>
  <c r="J29" i="2"/>
  <c r="K29" i="2"/>
  <c r="J6" i="2"/>
  <c r="P6" i="2"/>
</calcChain>
</file>

<file path=xl/sharedStrings.xml><?xml version="1.0" encoding="utf-8"?>
<sst xmlns="http://schemas.openxmlformats.org/spreadsheetml/2006/main" count="351" uniqueCount="78">
  <si>
    <t>項目名稱</t>
  </si>
  <si>
    <t>總計</t>
  </si>
  <si>
    <t>宜蘭縣</t>
  </si>
  <si>
    <t>桃園縣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</si>
  <si>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</si>
  <si>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</si>
  <si>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</si>
  <si>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</si>
  <si>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</si>
  <si>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</si>
  <si>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</si>
  <si>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</si>
  <si>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</si>
  <si>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</si>
  <si>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</si>
  <si>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</si>
  <si>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</si>
  <si>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</si>
  <si>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</si>
  <si>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</si>
  <si>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</si>
  <si>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</si>
  <si>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</si>
  <si>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</si>
  <si>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</si>
  <si>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</si>
  <si>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</si>
  <si>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</si>
  <si>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</si>
  <si>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</si>
  <si>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</si>
  <si>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合計</t>
    <phoneticPr fontId="1" type="noConversion"/>
  </si>
  <si>
    <t>件數</t>
    <phoneticPr fontId="2" type="noConversion"/>
  </si>
  <si>
    <t>金額</t>
    <phoneticPr fontId="2" type="noConversion"/>
  </si>
  <si>
    <t>新北市</t>
    <phoneticPr fontId="9" type="noConversion"/>
  </si>
  <si>
    <t>臺北市</t>
    <phoneticPr fontId="9" type="noConversion"/>
  </si>
  <si>
    <t>臺中市</t>
    <phoneticPr fontId="9" type="noConversion"/>
  </si>
  <si>
    <t>臺南市</t>
    <phoneticPr fontId="9" type="noConversion"/>
  </si>
  <si>
    <t>高雄市</t>
    <phoneticPr fontId="9" type="noConversion"/>
  </si>
  <si>
    <t>縣
市
別</t>
    <phoneticPr fontId="1" type="noConversion"/>
  </si>
  <si>
    <t>複分類
項目</t>
    <phoneticPr fontId="2" type="noConversion"/>
  </si>
  <si>
    <t>從事環保
行業人員
職業災害
現金給付
(件、元)</t>
    <phoneticPr fontId="2" type="noConversion"/>
  </si>
  <si>
    <t>給
付
種
類</t>
    <phoneticPr fontId="1" type="noConversion"/>
  </si>
  <si>
    <t>傷病給付</t>
    <phoneticPr fontId="2" type="noConversion"/>
  </si>
  <si>
    <t>死亡給付</t>
    <phoneticPr fontId="2" type="noConversion"/>
  </si>
  <si>
    <t>失能給付</t>
    <phoneticPr fontId="2" type="noConversion"/>
  </si>
  <si>
    <t>年
齡
組
別</t>
    <phoneticPr fontId="1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</si>
  <si>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</si>
  <si>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</si>
  <si>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</si>
  <si>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t>男</t>
    <phoneticPr fontId="1" type="noConversion"/>
  </si>
  <si>
    <t>女</t>
    <phoneticPr fontId="1" type="noConversion"/>
  </si>
  <si>
    <t>合計</t>
    <phoneticPr fontId="1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</si>
  <si>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</si>
  <si>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t>桃園市</t>
    <phoneticPr fontId="9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</si>
  <si>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</si>
  <si>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</si>
  <si>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</si>
  <si>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</si>
  <si>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本表從事環保行業人員係指行業標準分類之「用
　　　水供應及污染整治業」。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本表不含</t>
    </r>
    <r>
      <rPr>
        <sz val="12"/>
        <rFont val="標楷體"/>
        <family val="4"/>
        <charset val="136"/>
      </rPr>
      <t>失能差額金、失能年金及遺屬年金。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</si>
  <si>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本表從事環保行業人員係指行業標準分類之「用
　　　水供應及污染整治業」。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本表不含</t>
    </r>
    <r>
      <rPr>
        <sz val="12"/>
        <rFont val="標楷體"/>
        <family val="4"/>
        <charset val="136"/>
      </rPr>
      <t>失能差額金、失能年金及遺屬年金。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
　　　依改制後縣市別編製。</t>
    </r>
    <phoneticPr fontId="1" type="noConversion"/>
  </si>
  <si>
    <t>勞工保險從事環保行業人員職業災害現金給付
件數及金額－按縣市、年齡組別及給付種類分</t>
    <phoneticPr fontId="2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</si>
  <si>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</si>
  <si>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</si>
  <si>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t>勞工保險從事環保行業人員職業災害現金給付
件數及金額－按縣市、年齡組別及給付種類分</t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</si>
  <si>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</si>
  <si>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phoneticPr fontId="2" type="noConversion"/>
  </si>
  <si>
    <t>死亡給付</t>
    <phoneticPr fontId="10" type="noConversion"/>
  </si>
  <si>
    <t>失蹤給付</t>
    <phoneticPr fontId="2" type="noConversion"/>
  </si>
  <si>
    <t>失蹤津貼</t>
    <phoneticPr fontId="2" type="noConversion"/>
  </si>
  <si>
    <t>其他
(特別加保者)</t>
    <phoneticPr fontId="10" type="noConversion"/>
  </si>
  <si>
    <t>勞工職業災害保險從事環保行業人員現金給付
－按縣市、年齡組別及給付種類分</t>
    <phoneticPr fontId="2" type="noConversion"/>
  </si>
  <si>
    <t>勞工保險從事環保行業人員職業災害現金給付
－按縣市、年齡組別及給付種類分</t>
    <phoneticPr fontId="2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</si>
  <si>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</si>
  <si>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本表從事環保行業人員係指行業統計分類之「用水供應及污
　　　染整治業」。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本表不含失能差額金、失能年金及遺屬年金。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
　　　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條規定參加保險者，此項被保險人無地區資料。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</si>
  <si>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月實施，本表統計資料
　　　同時編列。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本表從事環保行業人員係指行業統計分類之「用水供應及污
　　　染整治業」。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本表不含失能差額金、失能年金及遺屬年金。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
　　　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條規定參加保險者，此項被保險人無地區資料。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</si>
  <si>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月實施，原勞工保險之
　　　職業災害保險給付同時改列於勞工職業災害保險報表項下。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本表從事環保行業人員係指行業統計分類之「用水供應及污
　　　染整治業」。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本表不含失能差額金、失能年金及遺屬年金。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</si>
  <si>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本表從事環保行業人員係指行業統計分類之「用
　　　水供應及污染整治業」。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本表不含失能差額金、失能年金及遺屬年金。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</si>
</sst>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14"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b/>
      <sz val="13"/>
      <name val="標楷體"/>
      <family val="4"/>
      <charset val="136"/>
    </font>
    <font>
      <sz val="13"/>
      <name val="新細明體"/>
      <family val="1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176" fontId="3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176" fontId="7" fillId="0" borderId="1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176" fontId="8" fillId="0" borderId="3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8" fillId="0" borderId="4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vertical="center"/>
    </xf>
    <xf numFmtId="177" fontId="8" fillId="0" borderId="1" xfId="0" applyNumberFormat="1" applyFont="1" applyBorder="1" applyAlignment="1">
      <alignment vertical="center"/>
    </xf>
    <xf numFmtId="177" fontId="8" fillId="0" borderId="3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vertical="center"/>
    </xf>
    <xf numFmtId="177" fontId="8" fillId="0" borderId="4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vertical="center"/>
    </xf>
    <xf numFmtId="177" fontId="8" fillId="2" borderId="1" xfId="0" applyNumberFormat="1" applyFont="1" applyFill="1" applyBorder="1" applyAlignment="1">
      <alignment vertical="center"/>
    </xf>
    <xf numFmtId="177" fontId="8" fillId="2" borderId="2" xfId="0" applyNumberFormat="1" applyFont="1" applyFill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177" fontId="7" fillId="2" borderId="8" xfId="0" applyNumberFormat="1" applyFont="1" applyFill="1" applyBorder="1" applyAlignment="1">
      <alignment vertical="center"/>
    </xf>
    <xf numFmtId="177" fontId="7" fillId="2" borderId="3" xfId="0" applyNumberFormat="1" applyFont="1" applyFill="1" applyBorder="1" applyAlignment="1">
      <alignment vertical="center"/>
    </xf>
    <xf numFmtId="177" fontId="8" fillId="2" borderId="8" xfId="0" applyNumberFormat="1" applyFont="1" applyFill="1" applyBorder="1" applyAlignment="1">
      <alignment vertical="center"/>
    </xf>
    <xf numFmtId="177" fontId="8" fillId="2" borderId="3" xfId="0" applyNumberFormat="1" applyFont="1" applyFill="1" applyBorder="1" applyAlignment="1">
      <alignment vertical="center"/>
    </xf>
    <xf numFmtId="177" fontId="8" fillId="2" borderId="9" xfId="0" applyNumberFormat="1" applyFont="1" applyFill="1" applyBorder="1" applyAlignment="1">
      <alignment vertical="center"/>
    </xf>
    <xf numFmtId="177" fontId="8" fillId="2" borderId="4" xfId="0" applyNumberFormat="1" applyFont="1" applyFill="1" applyBorder="1" applyAlignment="1">
      <alignment vertical="center"/>
    </xf>
    <xf numFmtId="176" fontId="7" fillId="2" borderId="1" xfId="0" applyNumberFormat="1" applyFont="1" applyFill="1" applyBorder="1" applyAlignment="1">
      <alignment vertical="center"/>
    </xf>
    <xf numFmtId="176" fontId="8" fillId="2" borderId="1" xfId="0" applyNumberFormat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7" fillId="2" borderId="8" xfId="0" applyNumberFormat="1" applyFont="1" applyFill="1" applyBorder="1" applyAlignment="1">
      <alignment vertical="center"/>
    </xf>
    <xf numFmtId="176" fontId="7" fillId="2" borderId="3" xfId="0" applyNumberFormat="1" applyFont="1" applyFill="1" applyBorder="1" applyAlignment="1">
      <alignment vertical="center"/>
    </xf>
    <xf numFmtId="176" fontId="8" fillId="2" borderId="8" xfId="0" applyNumberFormat="1" applyFont="1" applyFill="1" applyBorder="1" applyAlignment="1">
      <alignment vertical="center"/>
    </xf>
    <xf numFmtId="176" fontId="8" fillId="2" borderId="3" xfId="0" applyNumberFormat="1" applyFont="1" applyFill="1" applyBorder="1" applyAlignment="1">
      <alignment vertical="center"/>
    </xf>
    <xf numFmtId="176" fontId="8" fillId="2" borderId="9" xfId="0" applyNumberFormat="1" applyFont="1" applyFill="1" applyBorder="1" applyAlignment="1">
      <alignment vertical="center"/>
    </xf>
    <xf numFmtId="176" fontId="8" fillId="2" borderId="4" xfId="0" applyNumberFormat="1" applyFont="1" applyFill="1" applyBorder="1" applyAlignment="1">
      <alignment vertical="center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horizontal="center" vertical="top"/>
    </xf>
    <xf numFmtId="0" fontId="4" fillId="0" borderId="8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vertical="center"/>
    </xf>
    <xf numFmtId="177" fontId="8" fillId="0" borderId="8" xfId="0" applyNumberFormat="1" applyFont="1" applyBorder="1" applyAlignment="1">
      <alignment vertical="center"/>
    </xf>
    <xf numFmtId="177" fontId="8" fillId="0" borderId="9" xfId="0" applyNumberFormat="1" applyFont="1" applyBorder="1" applyAlignment="1">
      <alignment vertical="center"/>
    </xf>
    <xf numFmtId="176" fontId="7" fillId="0" borderId="8" xfId="0" applyNumberFormat="1" applyFont="1" applyBorder="1" applyAlignment="1">
      <alignment vertical="center"/>
    </xf>
    <xf numFmtId="176" fontId="8" fillId="0" borderId="8" xfId="0" applyNumberFormat="1" applyFont="1" applyBorder="1" applyAlignment="1">
      <alignment vertical="center"/>
    </xf>
    <xf numFmtId="176" fontId="8" fillId="0" borderId="9" xfId="0" applyNumberFormat="1" applyFont="1" applyBorder="1" applyAlignment="1">
      <alignment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76" fontId="8" fillId="2" borderId="23" xfId="0" applyNumberFormat="1" applyFont="1" applyFill="1" applyBorder="1" applyAlignment="1">
      <alignment vertical="center"/>
    </xf>
    <xf numFmtId="176" fontId="8" fillId="2" borderId="24" xfId="0" applyNumberFormat="1" applyFont="1" applyFill="1" applyBorder="1" applyAlignment="1">
      <alignment vertical="center"/>
    </xf>
    <xf numFmtId="176" fontId="8" fillId="2" borderId="26" xfId="0" applyNumberFormat="1" applyFont="1" applyFill="1" applyBorder="1" applyAlignment="1">
      <alignment vertical="center"/>
    </xf>
    <xf numFmtId="176" fontId="8" fillId="0" borderId="23" xfId="0" applyNumberFormat="1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176" fontId="7" fillId="2" borderId="7" xfId="0" applyNumberFormat="1" applyFont="1" applyFill="1" applyBorder="1" applyAlignment="1">
      <alignment vertical="center"/>
    </xf>
    <xf numFmtId="176" fontId="7" fillId="2" borderId="5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6" fontId="7" fillId="0" borderId="7" xfId="0" applyNumberFormat="1" applyFont="1" applyBorder="1" applyAlignment="1">
      <alignment vertical="center"/>
    </xf>
    <xf numFmtId="176" fontId="7" fillId="0" borderId="5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7" fontId="8" fillId="2" borderId="23" xfId="0" applyNumberFormat="1" applyFont="1" applyFill="1" applyBorder="1" applyAlignment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0" borderId="23" xfId="0" applyNumberFormat="1" applyFont="1" applyBorder="1" applyAlignment="1">
      <alignment vertical="center"/>
    </xf>
    <xf numFmtId="177" fontId="8" fillId="0" borderId="24" xfId="0" applyNumberFormat="1" applyFont="1" applyBorder="1" applyAlignment="1">
      <alignment vertical="center"/>
    </xf>
    <xf numFmtId="177" fontId="8" fillId="0" borderId="26" xfId="0" applyNumberFormat="1" applyFont="1" applyBorder="1" applyAlignment="1">
      <alignment vertical="center"/>
    </xf>
    <xf numFmtId="177" fontId="7" fillId="2" borderId="7" xfId="0" applyNumberFormat="1" applyFont="1" applyFill="1" applyBorder="1" applyAlignment="1">
      <alignment vertical="center"/>
    </xf>
    <xf numFmtId="177" fontId="7" fillId="2" borderId="5" xfId="0" applyNumberFormat="1" applyFont="1" applyFill="1" applyBorder="1" applyAlignment="1">
      <alignment vertical="center"/>
    </xf>
    <xf numFmtId="177" fontId="7" fillId="2" borderId="6" xfId="0" applyNumberFormat="1" applyFont="1" applyFill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5" xfId="0" applyNumberFormat="1" applyFont="1" applyBorder="1" applyAlignment="1">
      <alignment vertical="center"/>
    </xf>
    <xf numFmtId="177" fontId="7" fillId="0" borderId="6" xfId="0" applyNumberFormat="1" applyFont="1" applyBorder="1" applyAlignment="1">
      <alignment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1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vertical="center"/>
    </xf>
    <xf numFmtId="177" fontId="8" fillId="0" borderId="8" xfId="0" applyNumberFormat="1" applyFont="1" applyFill="1" applyBorder="1" applyAlignment="1">
      <alignment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3" xfId="0" applyNumberFormat="1" applyFont="1" applyFill="1" applyBorder="1" applyAlignment="1">
      <alignment vertical="center"/>
    </xf>
    <xf numFmtId="177" fontId="8" fillId="0" borderId="23" xfId="0" applyNumberFormat="1" applyFont="1" applyFill="1" applyBorder="1" applyAlignment="1">
      <alignment vertical="center"/>
    </xf>
    <xf numFmtId="177" fontId="8" fillId="0" borderId="24" xfId="0" applyNumberFormat="1" applyFont="1" applyFill="1" applyBorder="1" applyAlignment="1">
      <alignment vertical="center"/>
    </xf>
    <xf numFmtId="177" fontId="8" fillId="0" borderId="2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8" fillId="0" borderId="9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77" fontId="8" fillId="0" borderId="4" xfId="0" applyNumberFormat="1" applyFont="1" applyFill="1" applyBorder="1" applyAlignment="1">
      <alignment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Border="1" applyAlignment="1">
      <alignment vertical="top" wrapText="1"/>
    </xf>
    <xf numFmtId="0" fontId="4" fillId="0" borderId="8" xfId="0" applyFont="1" applyBorder="1" applyAlignment="1">
      <alignment horizontal="center" vertical="top" wrapText="1"/>
    </xf>
    <xf numFmtId="0" fontId="0" fillId="0" borderId="8" xfId="0" applyBorder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0" fillId="0" borderId="1" xfId="0" applyBorder="1"/>
    <xf numFmtId="0" fontId="0" fillId="0" borderId="8" xfId="0" applyBorder="1" applyAlignment="1"/>
    <xf numFmtId="0" fontId="0" fillId="0" borderId="23" xfId="0" applyBorder="1" applyAlignment="1"/>
    <xf numFmtId="0" fontId="0" fillId="0" borderId="1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4" fillId="0" borderId="7" xfId="0" applyFont="1" applyBorder="1" applyAlignment="1">
      <alignment horizontal="center" vertical="top" wrapText="1"/>
    </xf>
    <xf numFmtId="0" fontId="0" fillId="0" borderId="9" xfId="0" applyBorder="1" applyAlignment="1"/>
    <xf numFmtId="0" fontId="4" fillId="0" borderId="5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4" fillId="0" borderId="7" xfId="0" applyNumberFormat="1" applyFon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 wrapText="1"/>
    </xf>
    <xf numFmtId="0" fontId="0" fillId="0" borderId="18" xfId="0" applyNumberFormat="1" applyBorder="1" applyAlignment="1">
      <alignment wrapText="1"/>
    </xf>
    <xf numFmtId="0" fontId="0" fillId="0" borderId="11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wrapText="1"/>
    </xf>
    <xf numFmtId="0" fontId="0" fillId="0" borderId="12" xfId="0" applyNumberFormat="1" applyBorder="1" applyAlignment="1">
      <alignment horizontal="center" vertical="center" wrapText="1"/>
    </xf>
    <xf numFmtId="0" fontId="0" fillId="0" borderId="19" xfId="0" applyNumberFormat="1" applyBorder="1" applyAlignment="1">
      <alignment wrapText="1"/>
    </xf>
    <xf numFmtId="0" fontId="6" fillId="2" borderId="7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vertical="top" wrapText="1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6" fillId="0" borderId="7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6" fillId="2" borderId="21" xfId="0" applyNumberFormat="1" applyFont="1" applyFill="1" applyBorder="1" applyAlignment="1">
      <alignment horizontal="center" vertical="center"/>
    </xf>
    <xf numFmtId="0" fontId="6" fillId="2" borderId="13" xfId="0" applyNumberFormat="1" applyFont="1" applyFill="1" applyBorder="1" applyAlignment="1">
      <alignment horizontal="center" vertical="center"/>
    </xf>
    <xf numFmtId="0" fontId="6" fillId="2" borderId="16" xfId="0" applyNumberFormat="1" applyFont="1" applyFill="1" applyBorder="1" applyAlignment="1">
      <alignment horizontal="center" vertical="center"/>
    </xf>
    <xf numFmtId="0" fontId="4" fillId="2" borderId="22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6" fillId="0" borderId="21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48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10.375" style="3" customWidth="1"/>
    <col min="2" max="2" width="4.625" style="3" customWidth="1"/>
    <col min="3" max="3" width="15.75" style="5" bestFit="1" customWidth="1"/>
    <col min="4" max="4" width="7.75" style="1" customWidth="1"/>
    <col min="5" max="5" width="13.875" style="1" customWidth="1"/>
    <col min="6" max="6" width="7.75" style="1" customWidth="1"/>
    <col min="7" max="7" width="13.875" style="1" customWidth="1"/>
    <col min="8" max="8" width="7.75" style="1" customWidth="1"/>
    <col min="9" max="9" width="13.875" style="1" customWidth="1"/>
    <col min="10" max="10" width="7.75" style="1" customWidth="1"/>
    <col min="11" max="11" width="13.875" style="1" customWidth="1"/>
    <col min="12" max="12" width="7.75" style="1" customWidth="1"/>
    <col min="13" max="13" width="13.875" style="1" customWidth="1"/>
    <col min="14" max="14" width="7.75" style="1" customWidth="1"/>
    <col min="15" max="15" width="13.875" style="1" customWidth="1"/>
    <col min="16" max="16" width="14.625" style="1" customWidth="1"/>
    <col min="17" max="17" width="9.625" style="1" customWidth="1"/>
    <col min="18" max="18" width="14.625" style="1" customWidth="1"/>
    <col min="19" max="19" width="9.625" style="1" customWidth="1"/>
    <col min="20" max="20" width="14.625" style="1" customWidth="1"/>
    <col min="21" max="21" width="9.625" style="1" customWidth="1"/>
    <col min="22" max="22" width="14.625" style="1" customWidth="1"/>
    <col min="23" max="23" width="9.625" style="1" customWidth="1"/>
    <col min="24" max="24" width="14.625" style="1" customWidth="1"/>
    <col min="25" max="25" width="9.625" style="1" customWidth="1"/>
    <col min="26" max="26" width="14.625" style="1" customWidth="1"/>
    <col min="27" max="16384" width="9" style="1"/>
  </cols>
  <sheetData>
    <row r="1" spans="1:26" ht="45" customHeight="1">
      <c r="B1" s="119"/>
      <c r="C1" s="119"/>
      <c r="D1" s="120" t="s">
        <v>71</v>
      </c>
      <c r="E1" s="120"/>
      <c r="F1" s="120"/>
      <c r="G1" s="120"/>
      <c r="H1" s="120"/>
      <c r="I1" s="120"/>
      <c r="J1" s="120" t="s">
        <v>71</v>
      </c>
      <c r="K1" s="120"/>
      <c r="L1" s="120"/>
      <c r="M1" s="120"/>
      <c r="N1" s="120"/>
      <c r="O1" s="120"/>
    </row>
    <row r="2" spans="1:26" ht="18" customHeight="1" thickBot="1"/>
    <row r="3" spans="1:26" s="5" customFormat="1" ht="27" customHeight="1">
      <c r="A3" s="135" t="s">
        <v>0</v>
      </c>
      <c r="B3" s="137" t="s">
        <v>40</v>
      </c>
      <c r="C3" s="138"/>
      <c r="D3" s="149" t="s">
        <v>73</v>
      </c>
      <c r="E3" s="150"/>
      <c r="F3" s="150"/>
      <c r="G3" s="150"/>
      <c r="H3" s="150"/>
      <c r="I3" s="151"/>
      <c r="J3" s="143" t="s">
        <v>66</v>
      </c>
      <c r="K3" s="144"/>
      <c r="L3" s="144"/>
      <c r="M3" s="144"/>
      <c r="N3" s="144"/>
      <c r="O3" s="145"/>
    </row>
    <row r="4" spans="1:26" s="2" customFormat="1" ht="27" customHeight="1">
      <c r="A4" s="136"/>
      <c r="B4" s="139"/>
      <c r="C4" s="140"/>
      <c r="D4" s="152" t="s">
        <v>31</v>
      </c>
      <c r="E4" s="153"/>
      <c r="F4" s="153" t="s">
        <v>50</v>
      </c>
      <c r="G4" s="153"/>
      <c r="H4" s="153" t="s">
        <v>51</v>
      </c>
      <c r="I4" s="154"/>
      <c r="J4" s="146" t="s">
        <v>31</v>
      </c>
      <c r="K4" s="147"/>
      <c r="L4" s="147" t="s">
        <v>50</v>
      </c>
      <c r="M4" s="147"/>
      <c r="N4" s="147" t="s">
        <v>51</v>
      </c>
      <c r="O4" s="148"/>
    </row>
    <row r="5" spans="1:26" ht="27" customHeight="1">
      <c r="A5" s="136"/>
      <c r="B5" s="141"/>
      <c r="C5" s="142"/>
      <c r="D5" s="116" t="s">
        <v>32</v>
      </c>
      <c r="E5" s="117" t="s">
        <v>33</v>
      </c>
      <c r="F5" s="117" t="s">
        <v>32</v>
      </c>
      <c r="G5" s="117" t="s">
        <v>33</v>
      </c>
      <c r="H5" s="117" t="s">
        <v>32</v>
      </c>
      <c r="I5" s="118" t="s">
        <v>33</v>
      </c>
      <c r="J5" s="111" t="s">
        <v>32</v>
      </c>
      <c r="K5" s="112" t="s">
        <v>33</v>
      </c>
      <c r="L5" s="112" t="s">
        <v>32</v>
      </c>
      <c r="M5" s="112" t="s">
        <v>33</v>
      </c>
      <c r="N5" s="112" t="s">
        <v>32</v>
      </c>
      <c r="O5" s="113" t="s">
        <v>33</v>
      </c>
    </row>
    <row r="6" spans="1:26" ht="24.6" customHeight="1">
      <c r="A6" s="122" t="s">
        <v>41</v>
      </c>
      <c r="B6" s="124" t="s">
        <v>39</v>
      </c>
      <c r="C6" s="26" t="s">
        <v>1</v>
      </c>
      <c r="D6" s="93">
        <f t="shared" ref="D6:I6" si="0">SUM(D7:D29)</f>
        <v>553</v>
      </c>
      <c r="E6" s="94">
        <f t="shared" si="0"/>
        <v>33638367</v>
      </c>
      <c r="F6" s="94">
        <f t="shared" si="0"/>
        <v>313</v>
      </c>
      <c r="G6" s="94">
        <f t="shared" si="0"/>
        <v>24573966</v>
      </c>
      <c r="H6" s="94">
        <f t="shared" si="0"/>
        <v>240</v>
      </c>
      <c r="I6" s="95">
        <f t="shared" si="0"/>
        <v>9064401</v>
      </c>
      <c r="J6" s="32">
        <f t="shared" ref="J6:O6" si="1">SUM(J7:J29)</f>
        <v>366</v>
      </c>
      <c r="K6" s="23">
        <f t="shared" si="1"/>
        <v>21148150</v>
      </c>
      <c r="L6" s="23">
        <f t="shared" si="1"/>
        <v>220</v>
      </c>
      <c r="M6" s="23">
        <f t="shared" si="1"/>
        <v>13425948</v>
      </c>
      <c r="N6" s="23">
        <f t="shared" si="1"/>
        <v>146</v>
      </c>
      <c r="O6" s="33">
        <f t="shared" si="1"/>
        <v>7722202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4.6" customHeight="1">
      <c r="A7" s="122"/>
      <c r="B7" s="125"/>
      <c r="C7" s="26" t="s">
        <v>34</v>
      </c>
      <c r="D7" s="93">
        <f t="shared" ref="D7:D29" si="2">F7+H7</f>
        <v>23</v>
      </c>
      <c r="E7" s="94">
        <f t="shared" ref="E7:E29" si="3">G7+I7</f>
        <v>2541404</v>
      </c>
      <c r="F7" s="94">
        <v>19</v>
      </c>
      <c r="G7" s="94">
        <v>2450955</v>
      </c>
      <c r="H7" s="94">
        <v>4</v>
      </c>
      <c r="I7" s="95">
        <v>90449</v>
      </c>
      <c r="J7" s="32">
        <f t="shared" ref="J7:K26" si="4">L7+N7</f>
        <v>32</v>
      </c>
      <c r="K7" s="23">
        <f t="shared" si="4"/>
        <v>1404485</v>
      </c>
      <c r="L7" s="23">
        <v>21</v>
      </c>
      <c r="M7" s="23">
        <v>1159253</v>
      </c>
      <c r="N7" s="23">
        <v>11</v>
      </c>
      <c r="O7" s="33">
        <v>245232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4.6" customHeight="1">
      <c r="A8" s="122"/>
      <c r="B8" s="125"/>
      <c r="C8" s="26" t="s">
        <v>35</v>
      </c>
      <c r="D8" s="93">
        <f t="shared" si="2"/>
        <v>63</v>
      </c>
      <c r="E8" s="94">
        <f t="shared" si="3"/>
        <v>4226192</v>
      </c>
      <c r="F8" s="94">
        <v>33</v>
      </c>
      <c r="G8" s="94">
        <v>2492965</v>
      </c>
      <c r="H8" s="94">
        <v>30</v>
      </c>
      <c r="I8" s="95">
        <v>1733227</v>
      </c>
      <c r="J8" s="32">
        <f t="shared" si="4"/>
        <v>34</v>
      </c>
      <c r="K8" s="23">
        <f t="shared" si="4"/>
        <v>3649276</v>
      </c>
      <c r="L8" s="23">
        <v>20</v>
      </c>
      <c r="M8" s="23">
        <v>1504514</v>
      </c>
      <c r="N8" s="23">
        <v>14</v>
      </c>
      <c r="O8" s="33">
        <v>2144762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4.6" customHeight="1">
      <c r="A9" s="122"/>
      <c r="B9" s="125"/>
      <c r="C9" s="26" t="s">
        <v>54</v>
      </c>
      <c r="D9" s="93">
        <f t="shared" si="2"/>
        <v>20</v>
      </c>
      <c r="E9" s="94">
        <f t="shared" si="3"/>
        <v>1221877</v>
      </c>
      <c r="F9" s="94">
        <v>14</v>
      </c>
      <c r="G9" s="94">
        <v>860123</v>
      </c>
      <c r="H9" s="94">
        <v>6</v>
      </c>
      <c r="I9" s="95">
        <v>361754</v>
      </c>
      <c r="J9" s="32">
        <f t="shared" si="4"/>
        <v>38</v>
      </c>
      <c r="K9" s="23">
        <f t="shared" si="4"/>
        <v>940996</v>
      </c>
      <c r="L9" s="23">
        <v>31</v>
      </c>
      <c r="M9" s="23">
        <v>874846</v>
      </c>
      <c r="N9" s="23">
        <v>7</v>
      </c>
      <c r="O9" s="33">
        <v>66150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24.6" customHeight="1">
      <c r="A10" s="122"/>
      <c r="B10" s="125"/>
      <c r="C10" s="26" t="s">
        <v>36</v>
      </c>
      <c r="D10" s="93">
        <f t="shared" si="2"/>
        <v>193</v>
      </c>
      <c r="E10" s="94">
        <f t="shared" si="3"/>
        <v>3654895</v>
      </c>
      <c r="F10" s="94">
        <v>87</v>
      </c>
      <c r="G10" s="94">
        <v>2596167</v>
      </c>
      <c r="H10" s="94">
        <v>106</v>
      </c>
      <c r="I10" s="95">
        <v>1058728</v>
      </c>
      <c r="J10" s="32">
        <f t="shared" si="4"/>
        <v>102</v>
      </c>
      <c r="K10" s="23">
        <f t="shared" si="4"/>
        <v>2402864</v>
      </c>
      <c r="L10" s="23">
        <v>46</v>
      </c>
      <c r="M10" s="23">
        <v>1357053</v>
      </c>
      <c r="N10" s="23">
        <v>56</v>
      </c>
      <c r="O10" s="33">
        <v>1045811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24.6" customHeight="1">
      <c r="A11" s="122"/>
      <c r="B11" s="125"/>
      <c r="C11" s="26" t="s">
        <v>37</v>
      </c>
      <c r="D11" s="93">
        <f t="shared" si="2"/>
        <v>19</v>
      </c>
      <c r="E11" s="94">
        <f t="shared" si="3"/>
        <v>3903862</v>
      </c>
      <c r="F11" s="94">
        <v>13</v>
      </c>
      <c r="G11" s="94">
        <v>3488763</v>
      </c>
      <c r="H11" s="94">
        <v>6</v>
      </c>
      <c r="I11" s="95">
        <v>415099</v>
      </c>
      <c r="J11" s="32">
        <f t="shared" si="4"/>
        <v>10</v>
      </c>
      <c r="K11" s="23">
        <f t="shared" si="4"/>
        <v>714434</v>
      </c>
      <c r="L11" s="23">
        <v>7</v>
      </c>
      <c r="M11" s="23">
        <v>345201</v>
      </c>
      <c r="N11" s="23">
        <v>3</v>
      </c>
      <c r="O11" s="33">
        <v>369233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4.6" customHeight="1">
      <c r="A12" s="122"/>
      <c r="B12" s="125"/>
      <c r="C12" s="26" t="s">
        <v>38</v>
      </c>
      <c r="D12" s="93">
        <f t="shared" si="2"/>
        <v>82</v>
      </c>
      <c r="E12" s="94">
        <f t="shared" si="3"/>
        <v>6678170</v>
      </c>
      <c r="F12" s="94">
        <v>51</v>
      </c>
      <c r="G12" s="94">
        <v>5185283</v>
      </c>
      <c r="H12" s="94">
        <v>31</v>
      </c>
      <c r="I12" s="95">
        <v>1492887</v>
      </c>
      <c r="J12" s="32">
        <f t="shared" si="4"/>
        <v>59</v>
      </c>
      <c r="K12" s="23">
        <f t="shared" si="4"/>
        <v>5191686</v>
      </c>
      <c r="L12" s="23">
        <v>39</v>
      </c>
      <c r="M12" s="23">
        <v>3465170</v>
      </c>
      <c r="N12" s="23">
        <v>20</v>
      </c>
      <c r="O12" s="33">
        <v>1726516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24.6" customHeight="1">
      <c r="A13" s="123"/>
      <c r="B13" s="126"/>
      <c r="C13" s="27" t="s">
        <v>2</v>
      </c>
      <c r="D13" s="96">
        <f t="shared" si="2"/>
        <v>8</v>
      </c>
      <c r="E13" s="97">
        <f t="shared" si="3"/>
        <v>1578657</v>
      </c>
      <c r="F13" s="97">
        <v>6</v>
      </c>
      <c r="G13" s="97">
        <v>1417418</v>
      </c>
      <c r="H13" s="97">
        <v>2</v>
      </c>
      <c r="I13" s="98">
        <v>161239</v>
      </c>
      <c r="J13" s="34">
        <f t="shared" si="4"/>
        <v>7</v>
      </c>
      <c r="K13" s="24">
        <f t="shared" si="4"/>
        <v>422296</v>
      </c>
      <c r="L13" s="24">
        <v>4</v>
      </c>
      <c r="M13" s="24">
        <v>326917</v>
      </c>
      <c r="N13" s="24">
        <v>3</v>
      </c>
      <c r="O13" s="35">
        <v>95379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24.6" customHeight="1">
      <c r="A14" s="123"/>
      <c r="B14" s="126"/>
      <c r="C14" s="27" t="s">
        <v>4</v>
      </c>
      <c r="D14" s="96">
        <f t="shared" si="2"/>
        <v>2</v>
      </c>
      <c r="E14" s="97">
        <f t="shared" si="3"/>
        <v>74874</v>
      </c>
      <c r="F14" s="97">
        <v>0</v>
      </c>
      <c r="G14" s="97">
        <v>0</v>
      </c>
      <c r="H14" s="97">
        <v>2</v>
      </c>
      <c r="I14" s="98">
        <v>74874</v>
      </c>
      <c r="J14" s="34">
        <f t="shared" si="4"/>
        <v>2</v>
      </c>
      <c r="K14" s="24">
        <f t="shared" si="4"/>
        <v>19887</v>
      </c>
      <c r="L14" s="24">
        <v>1</v>
      </c>
      <c r="M14" s="24">
        <v>8384</v>
      </c>
      <c r="N14" s="24">
        <v>1</v>
      </c>
      <c r="O14" s="35">
        <v>11503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24.6" customHeight="1">
      <c r="A15" s="123"/>
      <c r="B15" s="126"/>
      <c r="C15" s="27" t="s">
        <v>5</v>
      </c>
      <c r="D15" s="96">
        <f t="shared" si="2"/>
        <v>7</v>
      </c>
      <c r="E15" s="97">
        <f t="shared" si="3"/>
        <v>454761</v>
      </c>
      <c r="F15" s="97">
        <v>5</v>
      </c>
      <c r="G15" s="97">
        <v>289258</v>
      </c>
      <c r="H15" s="97">
        <v>2</v>
      </c>
      <c r="I15" s="98">
        <v>165503</v>
      </c>
      <c r="J15" s="34">
        <f t="shared" si="4"/>
        <v>5</v>
      </c>
      <c r="K15" s="24">
        <f t="shared" si="4"/>
        <v>134790</v>
      </c>
      <c r="L15" s="24">
        <v>1</v>
      </c>
      <c r="M15" s="24">
        <v>92960</v>
      </c>
      <c r="N15" s="24">
        <v>4</v>
      </c>
      <c r="O15" s="35">
        <v>41830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4.6" customHeight="1">
      <c r="A16" s="123"/>
      <c r="B16" s="126"/>
      <c r="C16" s="27" t="s">
        <v>6</v>
      </c>
      <c r="D16" s="96">
        <f t="shared" si="2"/>
        <v>25</v>
      </c>
      <c r="E16" s="97">
        <f t="shared" si="3"/>
        <v>1483740</v>
      </c>
      <c r="F16" s="97">
        <v>20</v>
      </c>
      <c r="G16" s="97">
        <v>1277111</v>
      </c>
      <c r="H16" s="97">
        <v>5</v>
      </c>
      <c r="I16" s="98">
        <v>206629</v>
      </c>
      <c r="J16" s="34">
        <f t="shared" si="4"/>
        <v>11</v>
      </c>
      <c r="K16" s="24">
        <f t="shared" si="4"/>
        <v>1290499</v>
      </c>
      <c r="L16" s="24">
        <v>9</v>
      </c>
      <c r="M16" s="24">
        <v>1192421</v>
      </c>
      <c r="N16" s="24">
        <v>2</v>
      </c>
      <c r="O16" s="35">
        <v>98078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4.6" customHeight="1">
      <c r="A17" s="123"/>
      <c r="B17" s="126"/>
      <c r="C17" s="27" t="s">
        <v>7</v>
      </c>
      <c r="D17" s="96">
        <f t="shared" si="2"/>
        <v>1</v>
      </c>
      <c r="E17" s="97">
        <f t="shared" si="3"/>
        <v>96396</v>
      </c>
      <c r="F17" s="97">
        <v>1</v>
      </c>
      <c r="G17" s="97">
        <v>96396</v>
      </c>
      <c r="H17" s="97">
        <v>0</v>
      </c>
      <c r="I17" s="98">
        <v>0</v>
      </c>
      <c r="J17" s="34">
        <f t="shared" si="4"/>
        <v>5</v>
      </c>
      <c r="K17" s="24">
        <f t="shared" si="4"/>
        <v>540425</v>
      </c>
      <c r="L17" s="24">
        <v>5</v>
      </c>
      <c r="M17" s="24">
        <v>540425</v>
      </c>
      <c r="N17" s="24">
        <v>0</v>
      </c>
      <c r="O17" s="35">
        <v>0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24.6" customHeight="1">
      <c r="A18" s="123"/>
      <c r="B18" s="126"/>
      <c r="C18" s="27" t="s">
        <v>8</v>
      </c>
      <c r="D18" s="96">
        <f t="shared" si="2"/>
        <v>8</v>
      </c>
      <c r="E18" s="97">
        <f t="shared" si="3"/>
        <v>203755</v>
      </c>
      <c r="F18" s="97">
        <v>8</v>
      </c>
      <c r="G18" s="97">
        <v>203755</v>
      </c>
      <c r="H18" s="97">
        <v>0</v>
      </c>
      <c r="I18" s="98">
        <v>0</v>
      </c>
      <c r="J18" s="34">
        <f t="shared" si="4"/>
        <v>2</v>
      </c>
      <c r="K18" s="24">
        <f t="shared" si="4"/>
        <v>225450</v>
      </c>
      <c r="L18" s="24">
        <v>2</v>
      </c>
      <c r="M18" s="24">
        <v>225450</v>
      </c>
      <c r="N18" s="24">
        <v>0</v>
      </c>
      <c r="O18" s="35">
        <v>0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24.6" customHeight="1">
      <c r="A19" s="123"/>
      <c r="B19" s="126"/>
      <c r="C19" s="27" t="s">
        <v>9</v>
      </c>
      <c r="D19" s="96">
        <f t="shared" si="2"/>
        <v>8</v>
      </c>
      <c r="E19" s="97">
        <f t="shared" si="3"/>
        <v>512796</v>
      </c>
      <c r="F19" s="97">
        <v>7</v>
      </c>
      <c r="G19" s="97">
        <v>399786</v>
      </c>
      <c r="H19" s="97">
        <v>1</v>
      </c>
      <c r="I19" s="98">
        <v>113010</v>
      </c>
      <c r="J19" s="34">
        <f t="shared" si="4"/>
        <v>6</v>
      </c>
      <c r="K19" s="24">
        <f t="shared" si="4"/>
        <v>215974</v>
      </c>
      <c r="L19" s="24">
        <v>5</v>
      </c>
      <c r="M19" s="24">
        <v>211765</v>
      </c>
      <c r="N19" s="24">
        <v>1</v>
      </c>
      <c r="O19" s="35">
        <v>4209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24.6" customHeight="1">
      <c r="A20" s="123"/>
      <c r="B20" s="126"/>
      <c r="C20" s="27" t="s">
        <v>10</v>
      </c>
      <c r="D20" s="96">
        <f t="shared" si="2"/>
        <v>15</v>
      </c>
      <c r="E20" s="97">
        <f t="shared" si="3"/>
        <v>385243</v>
      </c>
      <c r="F20" s="97">
        <v>13</v>
      </c>
      <c r="G20" s="97">
        <v>339438</v>
      </c>
      <c r="H20" s="97">
        <v>2</v>
      </c>
      <c r="I20" s="98">
        <v>45805</v>
      </c>
      <c r="J20" s="34">
        <f t="shared" si="4"/>
        <v>11</v>
      </c>
      <c r="K20" s="24">
        <f t="shared" si="4"/>
        <v>530970</v>
      </c>
      <c r="L20" s="24">
        <v>10</v>
      </c>
      <c r="M20" s="24">
        <v>502110</v>
      </c>
      <c r="N20" s="24">
        <v>1</v>
      </c>
      <c r="O20" s="35">
        <v>28860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24.6" customHeight="1">
      <c r="A21" s="123"/>
      <c r="B21" s="126"/>
      <c r="C21" s="27" t="s">
        <v>11</v>
      </c>
      <c r="D21" s="96">
        <f t="shared" si="2"/>
        <v>4</v>
      </c>
      <c r="E21" s="97">
        <f t="shared" si="3"/>
        <v>86082</v>
      </c>
      <c r="F21" s="97">
        <v>4</v>
      </c>
      <c r="G21" s="97">
        <v>86082</v>
      </c>
      <c r="H21" s="97">
        <v>0</v>
      </c>
      <c r="I21" s="98">
        <v>0</v>
      </c>
      <c r="J21" s="34">
        <f t="shared" si="4"/>
        <v>3</v>
      </c>
      <c r="K21" s="24">
        <f t="shared" si="4"/>
        <v>202691</v>
      </c>
      <c r="L21" s="24">
        <v>3</v>
      </c>
      <c r="M21" s="24">
        <v>202691</v>
      </c>
      <c r="N21" s="24">
        <v>0</v>
      </c>
      <c r="O21" s="35">
        <v>0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4.6" customHeight="1">
      <c r="A22" s="123"/>
      <c r="B22" s="126"/>
      <c r="C22" s="27" t="s">
        <v>12</v>
      </c>
      <c r="D22" s="96">
        <f t="shared" si="2"/>
        <v>10</v>
      </c>
      <c r="E22" s="97">
        <f t="shared" si="3"/>
        <v>1430874</v>
      </c>
      <c r="F22" s="97">
        <v>9</v>
      </c>
      <c r="G22" s="97">
        <v>1426604</v>
      </c>
      <c r="H22" s="97">
        <v>1</v>
      </c>
      <c r="I22" s="98">
        <v>4270</v>
      </c>
      <c r="J22" s="34">
        <f t="shared" si="4"/>
        <v>2</v>
      </c>
      <c r="K22" s="24">
        <f t="shared" si="4"/>
        <v>147324</v>
      </c>
      <c r="L22" s="24">
        <v>2</v>
      </c>
      <c r="M22" s="24">
        <v>147324</v>
      </c>
      <c r="N22" s="24">
        <v>0</v>
      </c>
      <c r="O22" s="35">
        <v>0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4.6" customHeight="1">
      <c r="A23" s="123"/>
      <c r="B23" s="126"/>
      <c r="C23" s="27" t="s">
        <v>13</v>
      </c>
      <c r="D23" s="96">
        <f t="shared" si="2"/>
        <v>0</v>
      </c>
      <c r="E23" s="97">
        <f t="shared" si="3"/>
        <v>0</v>
      </c>
      <c r="F23" s="97">
        <v>0</v>
      </c>
      <c r="G23" s="97">
        <v>0</v>
      </c>
      <c r="H23" s="97">
        <v>0</v>
      </c>
      <c r="I23" s="98">
        <v>0</v>
      </c>
      <c r="J23" s="34">
        <f t="shared" si="4"/>
        <v>2</v>
      </c>
      <c r="K23" s="24">
        <f t="shared" si="4"/>
        <v>147433</v>
      </c>
      <c r="L23" s="24">
        <v>1</v>
      </c>
      <c r="M23" s="24">
        <v>128074</v>
      </c>
      <c r="N23" s="24">
        <v>1</v>
      </c>
      <c r="O23" s="35">
        <v>19359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24.6" customHeight="1">
      <c r="A24" s="123"/>
      <c r="B24" s="126"/>
      <c r="C24" s="27" t="s">
        <v>14</v>
      </c>
      <c r="D24" s="96">
        <f t="shared" si="2"/>
        <v>15</v>
      </c>
      <c r="E24" s="97">
        <f t="shared" si="3"/>
        <v>1519612</v>
      </c>
      <c r="F24" s="97">
        <v>12</v>
      </c>
      <c r="G24" s="97">
        <v>1503962</v>
      </c>
      <c r="H24" s="97">
        <v>3</v>
      </c>
      <c r="I24" s="98">
        <v>15650</v>
      </c>
      <c r="J24" s="34">
        <f t="shared" si="4"/>
        <v>4</v>
      </c>
      <c r="K24" s="24">
        <f t="shared" si="4"/>
        <v>417833</v>
      </c>
      <c r="L24" s="24">
        <v>4</v>
      </c>
      <c r="M24" s="24">
        <v>417833</v>
      </c>
      <c r="N24" s="24">
        <v>0</v>
      </c>
      <c r="O24" s="35">
        <v>0</v>
      </c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4.6" customHeight="1">
      <c r="A25" s="123"/>
      <c r="B25" s="126"/>
      <c r="C25" s="27" t="s">
        <v>15</v>
      </c>
      <c r="D25" s="96">
        <f t="shared" si="2"/>
        <v>47</v>
      </c>
      <c r="E25" s="97">
        <f t="shared" si="3"/>
        <v>3481372</v>
      </c>
      <c r="F25" s="97">
        <v>8</v>
      </c>
      <c r="G25" s="97">
        <v>356095</v>
      </c>
      <c r="H25" s="97">
        <v>39</v>
      </c>
      <c r="I25" s="98">
        <v>3125277</v>
      </c>
      <c r="J25" s="34">
        <f t="shared" si="4"/>
        <v>29</v>
      </c>
      <c r="K25" s="24">
        <f t="shared" si="4"/>
        <v>2418578</v>
      </c>
      <c r="L25" s="24">
        <v>8</v>
      </c>
      <c r="M25" s="24">
        <v>609478</v>
      </c>
      <c r="N25" s="24">
        <v>21</v>
      </c>
      <c r="O25" s="35">
        <v>1809100</v>
      </c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4.6" customHeight="1">
      <c r="A26" s="123"/>
      <c r="B26" s="126"/>
      <c r="C26" s="27" t="s">
        <v>16</v>
      </c>
      <c r="D26" s="96">
        <f t="shared" si="2"/>
        <v>2</v>
      </c>
      <c r="E26" s="97">
        <f t="shared" si="3"/>
        <v>94103</v>
      </c>
      <c r="F26" s="97">
        <v>2</v>
      </c>
      <c r="G26" s="97">
        <v>94103</v>
      </c>
      <c r="H26" s="97">
        <v>0</v>
      </c>
      <c r="I26" s="98">
        <v>0</v>
      </c>
      <c r="J26" s="34">
        <f t="shared" si="4"/>
        <v>2</v>
      </c>
      <c r="K26" s="24">
        <f t="shared" si="4"/>
        <v>130259</v>
      </c>
      <c r="L26" s="24">
        <v>1</v>
      </c>
      <c r="M26" s="24">
        <v>114079</v>
      </c>
      <c r="N26" s="24">
        <v>1</v>
      </c>
      <c r="O26" s="35">
        <v>16180</v>
      </c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24.6" customHeight="1">
      <c r="A27" s="123"/>
      <c r="B27" s="126"/>
      <c r="C27" s="27" t="s">
        <v>17</v>
      </c>
      <c r="D27" s="96">
        <f t="shared" si="2"/>
        <v>0</v>
      </c>
      <c r="E27" s="97">
        <f t="shared" si="3"/>
        <v>0</v>
      </c>
      <c r="F27" s="97">
        <v>0</v>
      </c>
      <c r="G27" s="97">
        <v>0</v>
      </c>
      <c r="H27" s="97">
        <v>0</v>
      </c>
      <c r="I27" s="98">
        <v>0</v>
      </c>
      <c r="J27" s="34">
        <f t="shared" ref="J27:K29" si="5">L27+N27</f>
        <v>0</v>
      </c>
      <c r="K27" s="24">
        <f t="shared" si="5"/>
        <v>0</v>
      </c>
      <c r="L27" s="24">
        <v>0</v>
      </c>
      <c r="M27" s="24">
        <v>0</v>
      </c>
      <c r="N27" s="24">
        <v>0</v>
      </c>
      <c r="O27" s="35">
        <v>0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4.6" customHeight="1">
      <c r="A28" s="123"/>
      <c r="B28" s="126"/>
      <c r="C28" s="27" t="s">
        <v>18</v>
      </c>
      <c r="D28" s="96">
        <f t="shared" si="2"/>
        <v>1</v>
      </c>
      <c r="E28" s="97">
        <f t="shared" si="3"/>
        <v>9702</v>
      </c>
      <c r="F28" s="97">
        <v>1</v>
      </c>
      <c r="G28" s="97">
        <v>9702</v>
      </c>
      <c r="H28" s="97">
        <v>0</v>
      </c>
      <c r="I28" s="98">
        <v>0</v>
      </c>
      <c r="J28" s="34">
        <f t="shared" si="5"/>
        <v>0</v>
      </c>
      <c r="K28" s="24">
        <f t="shared" si="5"/>
        <v>0</v>
      </c>
      <c r="L28" s="24">
        <v>0</v>
      </c>
      <c r="M28" s="24">
        <v>0</v>
      </c>
      <c r="N28" s="24">
        <v>0</v>
      </c>
      <c r="O28" s="35">
        <v>0</v>
      </c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33">
      <c r="A29" s="123"/>
      <c r="B29" s="126"/>
      <c r="C29" s="115" t="s">
        <v>70</v>
      </c>
      <c r="D29" s="96">
        <f t="shared" si="2"/>
        <v>0</v>
      </c>
      <c r="E29" s="97">
        <f t="shared" si="3"/>
        <v>0</v>
      </c>
      <c r="F29" s="97">
        <v>0</v>
      </c>
      <c r="G29" s="97">
        <v>0</v>
      </c>
      <c r="H29" s="97">
        <v>0</v>
      </c>
      <c r="I29" s="98">
        <v>0</v>
      </c>
      <c r="J29" s="34">
        <f t="shared" si="5"/>
        <v>0</v>
      </c>
      <c r="K29" s="24">
        <f t="shared" si="5"/>
        <v>0</v>
      </c>
      <c r="L29" s="24">
        <v>0</v>
      </c>
      <c r="M29" s="24">
        <v>0</v>
      </c>
      <c r="N29" s="24">
        <v>0</v>
      </c>
      <c r="O29" s="35">
        <v>0</v>
      </c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7.95" customHeight="1">
      <c r="A30" s="122" t="s">
        <v>41</v>
      </c>
      <c r="B30" s="124" t="s">
        <v>46</v>
      </c>
      <c r="C30" s="26" t="s">
        <v>1</v>
      </c>
      <c r="D30" s="93">
        <f t="shared" ref="D30:I30" si="6">SUM(D31:D42)</f>
        <v>553</v>
      </c>
      <c r="E30" s="94">
        <f t="shared" si="6"/>
        <v>33638367</v>
      </c>
      <c r="F30" s="94">
        <f t="shared" si="6"/>
        <v>313</v>
      </c>
      <c r="G30" s="94">
        <f t="shared" si="6"/>
        <v>24573966</v>
      </c>
      <c r="H30" s="94">
        <f t="shared" si="6"/>
        <v>240</v>
      </c>
      <c r="I30" s="95">
        <f t="shared" si="6"/>
        <v>9064401</v>
      </c>
      <c r="J30" s="32">
        <f t="shared" ref="J30:O30" si="7">SUM(J31:J42)</f>
        <v>366</v>
      </c>
      <c r="K30" s="23">
        <f t="shared" si="7"/>
        <v>21148150</v>
      </c>
      <c r="L30" s="23">
        <f t="shared" si="7"/>
        <v>220</v>
      </c>
      <c r="M30" s="23">
        <f t="shared" si="7"/>
        <v>13425948</v>
      </c>
      <c r="N30" s="23">
        <f t="shared" si="7"/>
        <v>146</v>
      </c>
      <c r="O30" s="33">
        <f t="shared" si="7"/>
        <v>7722202</v>
      </c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27.95" customHeight="1">
      <c r="A31" s="127"/>
      <c r="B31" s="129"/>
      <c r="C31" s="27" t="s">
        <v>19</v>
      </c>
      <c r="D31" s="96">
        <f t="shared" ref="D31:D42" si="8">F31+H31</f>
        <v>0</v>
      </c>
      <c r="E31" s="97">
        <f t="shared" ref="E31:E41" si="9">G31+I31</f>
        <v>0</v>
      </c>
      <c r="F31" s="97">
        <v>0</v>
      </c>
      <c r="G31" s="97">
        <v>0</v>
      </c>
      <c r="H31" s="97">
        <v>0</v>
      </c>
      <c r="I31" s="98">
        <v>0</v>
      </c>
      <c r="J31" s="34">
        <f t="shared" ref="J31:K42" si="10">L31+N31</f>
        <v>0</v>
      </c>
      <c r="K31" s="24">
        <f t="shared" si="10"/>
        <v>0</v>
      </c>
      <c r="L31" s="24">
        <v>0</v>
      </c>
      <c r="M31" s="24">
        <v>0</v>
      </c>
      <c r="N31" s="24">
        <v>0</v>
      </c>
      <c r="O31" s="35">
        <v>0</v>
      </c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7.95" customHeight="1">
      <c r="A32" s="127"/>
      <c r="B32" s="129"/>
      <c r="C32" s="29" t="s">
        <v>20</v>
      </c>
      <c r="D32" s="96">
        <f t="shared" si="8"/>
        <v>3</v>
      </c>
      <c r="E32" s="97">
        <f t="shared" si="9"/>
        <v>136213</v>
      </c>
      <c r="F32" s="97">
        <v>2</v>
      </c>
      <c r="G32" s="97">
        <v>69214</v>
      </c>
      <c r="H32" s="97">
        <v>1</v>
      </c>
      <c r="I32" s="98">
        <v>66999</v>
      </c>
      <c r="J32" s="34">
        <f t="shared" si="10"/>
        <v>4</v>
      </c>
      <c r="K32" s="24">
        <f t="shared" si="10"/>
        <v>67911</v>
      </c>
      <c r="L32" s="24">
        <v>4</v>
      </c>
      <c r="M32" s="24">
        <v>67911</v>
      </c>
      <c r="N32" s="24">
        <v>0</v>
      </c>
      <c r="O32" s="35">
        <v>0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65" ht="27.95" customHeight="1">
      <c r="A33" s="127"/>
      <c r="B33" s="129"/>
      <c r="C33" s="29" t="s">
        <v>21</v>
      </c>
      <c r="D33" s="96">
        <f t="shared" si="8"/>
        <v>29</v>
      </c>
      <c r="E33" s="97">
        <f t="shared" si="9"/>
        <v>838877</v>
      </c>
      <c r="F33" s="97">
        <v>19</v>
      </c>
      <c r="G33" s="97">
        <v>552798</v>
      </c>
      <c r="H33" s="97">
        <v>10</v>
      </c>
      <c r="I33" s="98">
        <v>286079</v>
      </c>
      <c r="J33" s="34">
        <f t="shared" si="10"/>
        <v>15</v>
      </c>
      <c r="K33" s="24">
        <f t="shared" si="10"/>
        <v>385864</v>
      </c>
      <c r="L33" s="24">
        <v>11</v>
      </c>
      <c r="M33" s="24">
        <v>278657</v>
      </c>
      <c r="N33" s="24">
        <v>4</v>
      </c>
      <c r="O33" s="35">
        <v>107207</v>
      </c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65" ht="27.95" customHeight="1">
      <c r="A34" s="127"/>
      <c r="B34" s="129"/>
      <c r="C34" s="29" t="s">
        <v>22</v>
      </c>
      <c r="D34" s="96">
        <f t="shared" si="8"/>
        <v>37</v>
      </c>
      <c r="E34" s="97">
        <f t="shared" si="9"/>
        <v>1389612</v>
      </c>
      <c r="F34" s="97">
        <v>26</v>
      </c>
      <c r="G34" s="97">
        <v>1051700</v>
      </c>
      <c r="H34" s="97">
        <v>11</v>
      </c>
      <c r="I34" s="98">
        <v>337912</v>
      </c>
      <c r="J34" s="34">
        <f t="shared" si="10"/>
        <v>30</v>
      </c>
      <c r="K34" s="24">
        <f t="shared" si="10"/>
        <v>1867653</v>
      </c>
      <c r="L34" s="24">
        <v>23</v>
      </c>
      <c r="M34" s="24">
        <v>1784775</v>
      </c>
      <c r="N34" s="24">
        <v>7</v>
      </c>
      <c r="O34" s="35">
        <v>82878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65" ht="27.95" customHeight="1">
      <c r="A35" s="127"/>
      <c r="B35" s="129"/>
      <c r="C35" s="29" t="s">
        <v>23</v>
      </c>
      <c r="D35" s="96">
        <f t="shared" si="8"/>
        <v>52</v>
      </c>
      <c r="E35" s="97">
        <f t="shared" si="9"/>
        <v>2242311</v>
      </c>
      <c r="F35" s="97">
        <v>42</v>
      </c>
      <c r="G35" s="97">
        <v>2135528</v>
      </c>
      <c r="H35" s="97">
        <v>10</v>
      </c>
      <c r="I35" s="98">
        <v>106783</v>
      </c>
      <c r="J35" s="34">
        <f t="shared" si="10"/>
        <v>24</v>
      </c>
      <c r="K35" s="24">
        <f t="shared" si="10"/>
        <v>1016801</v>
      </c>
      <c r="L35" s="24">
        <v>19</v>
      </c>
      <c r="M35" s="24">
        <v>858060</v>
      </c>
      <c r="N35" s="24">
        <v>5</v>
      </c>
      <c r="O35" s="35">
        <v>158741</v>
      </c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65" ht="27.95" customHeight="1">
      <c r="A36" s="127"/>
      <c r="B36" s="129"/>
      <c r="C36" s="29" t="s">
        <v>24</v>
      </c>
      <c r="D36" s="96">
        <f t="shared" si="8"/>
        <v>52</v>
      </c>
      <c r="E36" s="97">
        <f t="shared" si="9"/>
        <v>2754342</v>
      </c>
      <c r="F36" s="97">
        <v>38</v>
      </c>
      <c r="G36" s="97">
        <v>2307672</v>
      </c>
      <c r="H36" s="97">
        <v>14</v>
      </c>
      <c r="I36" s="98">
        <v>446670</v>
      </c>
      <c r="J36" s="34">
        <f t="shared" si="10"/>
        <v>38</v>
      </c>
      <c r="K36" s="24">
        <f t="shared" si="10"/>
        <v>1539873</v>
      </c>
      <c r="L36" s="24">
        <v>27</v>
      </c>
      <c r="M36" s="24">
        <v>1408261</v>
      </c>
      <c r="N36" s="24">
        <v>11</v>
      </c>
      <c r="O36" s="35">
        <v>131612</v>
      </c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65" ht="27.95" customHeight="1">
      <c r="A37" s="127"/>
      <c r="B37" s="129"/>
      <c r="C37" s="29" t="s">
        <v>25</v>
      </c>
      <c r="D37" s="96">
        <f t="shared" si="8"/>
        <v>63</v>
      </c>
      <c r="E37" s="97">
        <f t="shared" si="9"/>
        <v>3414307</v>
      </c>
      <c r="F37" s="97">
        <v>41</v>
      </c>
      <c r="G37" s="97">
        <v>2899724</v>
      </c>
      <c r="H37" s="97">
        <v>22</v>
      </c>
      <c r="I37" s="98">
        <v>514583</v>
      </c>
      <c r="J37" s="34">
        <f t="shared" si="10"/>
        <v>42</v>
      </c>
      <c r="K37" s="24">
        <f t="shared" si="10"/>
        <v>2098177</v>
      </c>
      <c r="L37" s="24">
        <v>27</v>
      </c>
      <c r="M37" s="24">
        <v>1954701</v>
      </c>
      <c r="N37" s="24">
        <v>15</v>
      </c>
      <c r="O37" s="35">
        <v>143476</v>
      </c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65" ht="27.95" customHeight="1">
      <c r="A38" s="127"/>
      <c r="B38" s="129"/>
      <c r="C38" s="29" t="s">
        <v>26</v>
      </c>
      <c r="D38" s="96">
        <f t="shared" si="8"/>
        <v>48</v>
      </c>
      <c r="E38" s="97">
        <f t="shared" si="9"/>
        <v>2604281</v>
      </c>
      <c r="F38" s="97">
        <v>29</v>
      </c>
      <c r="G38" s="97">
        <v>1876097</v>
      </c>
      <c r="H38" s="97">
        <v>19</v>
      </c>
      <c r="I38" s="98">
        <v>728184</v>
      </c>
      <c r="J38" s="34">
        <f t="shared" si="10"/>
        <v>46</v>
      </c>
      <c r="K38" s="24">
        <f t="shared" si="10"/>
        <v>3350864</v>
      </c>
      <c r="L38" s="24">
        <v>30</v>
      </c>
      <c r="M38" s="24">
        <v>1544739</v>
      </c>
      <c r="N38" s="24">
        <v>16</v>
      </c>
      <c r="O38" s="35">
        <v>1806125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65" ht="27.95" customHeight="1">
      <c r="A39" s="127"/>
      <c r="B39" s="129"/>
      <c r="C39" s="29" t="s">
        <v>27</v>
      </c>
      <c r="D39" s="96">
        <f t="shared" si="8"/>
        <v>69</v>
      </c>
      <c r="E39" s="97">
        <f t="shared" si="9"/>
        <v>6803445</v>
      </c>
      <c r="F39" s="97">
        <v>30</v>
      </c>
      <c r="G39" s="97">
        <v>4457841</v>
      </c>
      <c r="H39" s="97">
        <v>39</v>
      </c>
      <c r="I39" s="98">
        <v>2345604</v>
      </c>
      <c r="J39" s="34">
        <f t="shared" si="10"/>
        <v>46</v>
      </c>
      <c r="K39" s="24">
        <f t="shared" si="10"/>
        <v>3887477</v>
      </c>
      <c r="L39" s="24">
        <v>29</v>
      </c>
      <c r="M39" s="24">
        <v>2721657</v>
      </c>
      <c r="N39" s="24">
        <v>17</v>
      </c>
      <c r="O39" s="35">
        <v>1165820</v>
      </c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65" ht="27.95" customHeight="1">
      <c r="A40" s="127"/>
      <c r="B40" s="129"/>
      <c r="C40" s="29" t="s">
        <v>28</v>
      </c>
      <c r="D40" s="96">
        <f t="shared" si="8"/>
        <v>79</v>
      </c>
      <c r="E40" s="97">
        <f t="shared" si="9"/>
        <v>5303725</v>
      </c>
      <c r="F40" s="97">
        <v>37</v>
      </c>
      <c r="G40" s="97">
        <v>3947253</v>
      </c>
      <c r="H40" s="97">
        <v>42</v>
      </c>
      <c r="I40" s="98">
        <v>1356472</v>
      </c>
      <c r="J40" s="34">
        <f t="shared" si="10"/>
        <v>48</v>
      </c>
      <c r="K40" s="24">
        <f t="shared" si="10"/>
        <v>3711070</v>
      </c>
      <c r="L40" s="24">
        <v>19</v>
      </c>
      <c r="M40" s="24">
        <v>1557593</v>
      </c>
      <c r="N40" s="24">
        <v>29</v>
      </c>
      <c r="O40" s="35">
        <v>2153477</v>
      </c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65" ht="27.95" customHeight="1">
      <c r="A41" s="127"/>
      <c r="B41" s="129"/>
      <c r="C41" s="29" t="s">
        <v>29</v>
      </c>
      <c r="D41" s="96">
        <f t="shared" si="8"/>
        <v>71</v>
      </c>
      <c r="E41" s="97">
        <f t="shared" si="9"/>
        <v>4262982</v>
      </c>
      <c r="F41" s="97">
        <v>30</v>
      </c>
      <c r="G41" s="97">
        <v>2733638</v>
      </c>
      <c r="H41" s="97">
        <v>41</v>
      </c>
      <c r="I41" s="98">
        <v>1529344</v>
      </c>
      <c r="J41" s="34">
        <f t="shared" si="10"/>
        <v>44</v>
      </c>
      <c r="K41" s="24">
        <f t="shared" si="10"/>
        <v>2144158</v>
      </c>
      <c r="L41" s="24">
        <v>20</v>
      </c>
      <c r="M41" s="24">
        <v>912152</v>
      </c>
      <c r="N41" s="24">
        <v>24</v>
      </c>
      <c r="O41" s="35">
        <v>1232006</v>
      </c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65" ht="27.95" customHeight="1" thickBot="1">
      <c r="A42" s="128"/>
      <c r="B42" s="130"/>
      <c r="C42" s="60" t="s">
        <v>30</v>
      </c>
      <c r="D42" s="99">
        <f t="shared" si="8"/>
        <v>50</v>
      </c>
      <c r="E42" s="100">
        <f>G42+I42</f>
        <v>3888272</v>
      </c>
      <c r="F42" s="100">
        <v>19</v>
      </c>
      <c r="G42" s="100">
        <v>2542501</v>
      </c>
      <c r="H42" s="100">
        <v>31</v>
      </c>
      <c r="I42" s="101">
        <v>1345771</v>
      </c>
      <c r="J42" s="74">
        <f t="shared" si="10"/>
        <v>29</v>
      </c>
      <c r="K42" s="75">
        <f>M42+O42</f>
        <v>1078302</v>
      </c>
      <c r="L42" s="75">
        <v>11</v>
      </c>
      <c r="M42" s="75">
        <v>337442</v>
      </c>
      <c r="N42" s="75">
        <v>18</v>
      </c>
      <c r="O42" s="76">
        <v>740860</v>
      </c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65" ht="28.9" customHeight="1">
      <c r="A43" s="131" t="s">
        <v>41</v>
      </c>
      <c r="B43" s="133" t="s">
        <v>42</v>
      </c>
      <c r="C43" s="67" t="s">
        <v>1</v>
      </c>
      <c r="D43" s="102">
        <f>SUM(D44:D47)</f>
        <v>553</v>
      </c>
      <c r="E43" s="103">
        <f t="shared" ref="E43:I43" si="11">SUM(E44:E47)</f>
        <v>33638367</v>
      </c>
      <c r="F43" s="103">
        <f t="shared" si="11"/>
        <v>313</v>
      </c>
      <c r="G43" s="103">
        <f t="shared" si="11"/>
        <v>24573966</v>
      </c>
      <c r="H43" s="103">
        <f t="shared" si="11"/>
        <v>240</v>
      </c>
      <c r="I43" s="104">
        <f t="shared" si="11"/>
        <v>9064401</v>
      </c>
      <c r="J43" s="80">
        <f>SUM(J44:J47)</f>
        <v>366</v>
      </c>
      <c r="K43" s="81">
        <f t="shared" ref="K43:O43" si="12">SUM(K44:K47)</f>
        <v>21148150</v>
      </c>
      <c r="L43" s="81">
        <f t="shared" si="12"/>
        <v>220</v>
      </c>
      <c r="M43" s="81">
        <f t="shared" si="12"/>
        <v>13425948</v>
      </c>
      <c r="N43" s="81">
        <f t="shared" si="12"/>
        <v>146</v>
      </c>
      <c r="O43" s="82">
        <f t="shared" si="12"/>
        <v>7722202</v>
      </c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65" ht="28.9" customHeight="1">
      <c r="A44" s="127"/>
      <c r="B44" s="129"/>
      <c r="C44" s="27" t="s">
        <v>43</v>
      </c>
      <c r="D44" s="96">
        <f t="shared" ref="D44:D47" si="13">F44+H44</f>
        <v>537</v>
      </c>
      <c r="E44" s="97">
        <f t="shared" ref="E44:E47" si="14">G44+I44</f>
        <v>22410854</v>
      </c>
      <c r="F44" s="97">
        <v>299</v>
      </c>
      <c r="G44" s="97">
        <v>14727821</v>
      </c>
      <c r="H44" s="97">
        <v>238</v>
      </c>
      <c r="I44" s="98">
        <v>7683033</v>
      </c>
      <c r="J44" s="34">
        <f t="shared" ref="J44:K47" si="15">L44+N44</f>
        <v>356</v>
      </c>
      <c r="K44" s="24">
        <f t="shared" si="15"/>
        <v>15668271</v>
      </c>
      <c r="L44" s="24">
        <v>212</v>
      </c>
      <c r="M44" s="24">
        <v>9878477</v>
      </c>
      <c r="N44" s="24">
        <v>144</v>
      </c>
      <c r="O44" s="35">
        <v>5789794</v>
      </c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65" ht="28.9" customHeight="1">
      <c r="A45" s="127"/>
      <c r="B45" s="129"/>
      <c r="C45" s="27" t="s">
        <v>45</v>
      </c>
      <c r="D45" s="96">
        <f t="shared" si="13"/>
        <v>10</v>
      </c>
      <c r="E45" s="97">
        <f t="shared" si="14"/>
        <v>3199668</v>
      </c>
      <c r="F45" s="97">
        <v>9</v>
      </c>
      <c r="G45" s="97">
        <v>2997660</v>
      </c>
      <c r="H45" s="97">
        <v>1</v>
      </c>
      <c r="I45" s="98">
        <v>202008</v>
      </c>
      <c r="J45" s="34">
        <f t="shared" si="15"/>
        <v>7</v>
      </c>
      <c r="K45" s="24">
        <f t="shared" si="15"/>
        <v>3564879</v>
      </c>
      <c r="L45" s="24">
        <v>6</v>
      </c>
      <c r="M45" s="24">
        <v>3198471</v>
      </c>
      <c r="N45" s="24">
        <v>1</v>
      </c>
      <c r="O45" s="35">
        <v>366408</v>
      </c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65" ht="28.9" customHeight="1">
      <c r="A46" s="128"/>
      <c r="B46" s="130"/>
      <c r="C46" s="114" t="s">
        <v>67</v>
      </c>
      <c r="D46" s="96">
        <f t="shared" si="13"/>
        <v>6</v>
      </c>
      <c r="E46" s="97">
        <f t="shared" si="14"/>
        <v>8027845</v>
      </c>
      <c r="F46" s="100">
        <v>5</v>
      </c>
      <c r="G46" s="100">
        <v>6848485</v>
      </c>
      <c r="H46" s="100">
        <v>1</v>
      </c>
      <c r="I46" s="101">
        <v>1179360</v>
      </c>
      <c r="J46" s="34">
        <f t="shared" ref="J46" si="16">L46+N46</f>
        <v>3</v>
      </c>
      <c r="K46" s="24">
        <f t="shared" ref="K46" si="17">M46+O46</f>
        <v>1915000</v>
      </c>
      <c r="L46" s="75">
        <v>2</v>
      </c>
      <c r="M46" s="75">
        <v>349000</v>
      </c>
      <c r="N46" s="75">
        <v>1</v>
      </c>
      <c r="O46" s="76">
        <v>1566000</v>
      </c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65" ht="28.9" customHeight="1" thickBot="1">
      <c r="A47" s="132"/>
      <c r="B47" s="134"/>
      <c r="C47" s="28" t="s">
        <v>68</v>
      </c>
      <c r="D47" s="105">
        <f t="shared" si="13"/>
        <v>0</v>
      </c>
      <c r="E47" s="106">
        <f t="shared" si="14"/>
        <v>0</v>
      </c>
      <c r="F47" s="106">
        <v>0</v>
      </c>
      <c r="G47" s="106">
        <v>0</v>
      </c>
      <c r="H47" s="106">
        <v>0</v>
      </c>
      <c r="I47" s="107">
        <v>0</v>
      </c>
      <c r="J47" s="36">
        <f t="shared" si="15"/>
        <v>0</v>
      </c>
      <c r="K47" s="25">
        <f t="shared" si="15"/>
        <v>0</v>
      </c>
      <c r="L47" s="25">
        <v>0</v>
      </c>
      <c r="M47" s="25">
        <v>0</v>
      </c>
      <c r="N47" s="25">
        <v>0</v>
      </c>
      <c r="O47" s="37">
        <v>0</v>
      </c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65" s="48" customFormat="1" ht="141" customHeight="1">
      <c r="B48" s="49"/>
      <c r="C48" s="49"/>
      <c r="D48" s="121" t="s">
        <v>74</v>
      </c>
      <c r="E48" s="121"/>
      <c r="F48" s="121"/>
      <c r="G48" s="121"/>
      <c r="H48" s="121"/>
      <c r="I48" s="121"/>
      <c r="J48" s="121" t="s">
        <v>75</v>
      </c>
      <c r="K48" s="121"/>
      <c r="L48" s="121"/>
      <c r="M48" s="121"/>
      <c r="N48" s="121"/>
      <c r="O48" s="121"/>
      <c r="R48" s="49"/>
      <c r="Y48" s="49"/>
      <c r="AF48" s="49"/>
      <c r="AN48" s="49"/>
      <c r="BM48" s="49"/>
    </row>
  </sheetData>
  <mergeCells count="20">
    <mergeCell ref="D4:E4"/>
    <mergeCell ref="F4:G4"/>
    <mergeCell ref="H4:I4"/>
    <mergeCell ref="D48:I48"/>
    <mergeCell ref="D1:I1"/>
    <mergeCell ref="J1:O1"/>
    <mergeCell ref="J48:O48"/>
    <mergeCell ref="A6:A29"/>
    <mergeCell ref="B6:B29"/>
    <mergeCell ref="A30:A42"/>
    <mergeCell ref="B30:B42"/>
    <mergeCell ref="A43:A47"/>
    <mergeCell ref="B43:B47"/>
    <mergeCell ref="A3:A5"/>
    <mergeCell ref="B3:C5"/>
    <mergeCell ref="J3:O3"/>
    <mergeCell ref="J4:K4"/>
    <mergeCell ref="L4:M4"/>
    <mergeCell ref="N4:O4"/>
    <mergeCell ref="D3:I3"/>
  </mergeCells>
  <phoneticPr fontId="10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5" orientation="portrait" r:id="rId1"/>
  <headerFooter alignWithMargins="0"/>
  <rowBreaks count="1" manualBreakCount="1">
    <brk id="29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47"/>
  <sheetViews>
    <sheetView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10.375" style="3" customWidth="1"/>
    <col min="2" max="2" width="4.625" style="3" customWidth="1"/>
    <col min="3" max="3" width="10.625" style="5" customWidth="1"/>
    <col min="4" max="4" width="7.75" style="1" customWidth="1"/>
    <col min="5" max="5" width="13.75" style="1" customWidth="1"/>
    <col min="6" max="6" width="7.75" style="1" customWidth="1"/>
    <col min="7" max="7" width="13.75" style="1" customWidth="1"/>
    <col min="8" max="8" width="7.75" style="1" customWidth="1"/>
    <col min="9" max="9" width="13.75" style="1" customWidth="1"/>
    <col min="10" max="10" width="14.625" style="1" customWidth="1"/>
    <col min="11" max="11" width="9.625" style="1" customWidth="1"/>
    <col min="12" max="12" width="14.625" style="1" customWidth="1"/>
    <col min="13" max="13" width="9.625" style="1" customWidth="1"/>
    <col min="14" max="14" width="14.625" style="1" customWidth="1"/>
    <col min="15" max="15" width="9.625" style="1" customWidth="1"/>
    <col min="16" max="16" width="14.625" style="1" customWidth="1"/>
    <col min="17" max="17" width="9.625" style="1" customWidth="1"/>
    <col min="18" max="18" width="14.625" style="1" customWidth="1"/>
    <col min="19" max="19" width="9.625" style="1" customWidth="1"/>
    <col min="20" max="20" width="14.625" style="1" customWidth="1"/>
    <col min="21" max="16384" width="9" style="1"/>
  </cols>
  <sheetData>
    <row r="1" spans="1:20" ht="45" customHeight="1">
      <c r="A1" s="155" t="s">
        <v>72</v>
      </c>
      <c r="B1" s="156"/>
      <c r="C1" s="156"/>
      <c r="D1" s="156"/>
      <c r="E1" s="156"/>
      <c r="F1" s="156"/>
      <c r="G1" s="156"/>
      <c r="H1" s="156"/>
      <c r="I1" s="156"/>
    </row>
    <row r="2" spans="1:20" ht="18" customHeight="1" thickBot="1"/>
    <row r="3" spans="1:20" s="5" customFormat="1" ht="27" customHeight="1">
      <c r="A3" s="135" t="s">
        <v>0</v>
      </c>
      <c r="B3" s="137" t="s">
        <v>40</v>
      </c>
      <c r="C3" s="138"/>
      <c r="D3" s="143" t="s">
        <v>65</v>
      </c>
      <c r="E3" s="144"/>
      <c r="F3" s="144"/>
      <c r="G3" s="144"/>
      <c r="H3" s="144"/>
      <c r="I3" s="145"/>
    </row>
    <row r="4" spans="1:20" s="2" customFormat="1" ht="27" customHeight="1">
      <c r="A4" s="136"/>
      <c r="B4" s="139"/>
      <c r="C4" s="140"/>
      <c r="D4" s="146" t="s">
        <v>31</v>
      </c>
      <c r="E4" s="147"/>
      <c r="F4" s="147" t="s">
        <v>50</v>
      </c>
      <c r="G4" s="147"/>
      <c r="H4" s="147" t="s">
        <v>51</v>
      </c>
      <c r="I4" s="148"/>
    </row>
    <row r="5" spans="1:20" ht="27" customHeight="1">
      <c r="A5" s="136"/>
      <c r="B5" s="141"/>
      <c r="C5" s="142"/>
      <c r="D5" s="108" t="s">
        <v>32</v>
      </c>
      <c r="E5" s="109" t="s">
        <v>33</v>
      </c>
      <c r="F5" s="109" t="s">
        <v>32</v>
      </c>
      <c r="G5" s="109" t="s">
        <v>33</v>
      </c>
      <c r="H5" s="109" t="s">
        <v>32</v>
      </c>
      <c r="I5" s="110" t="s">
        <v>33</v>
      </c>
    </row>
    <row r="6" spans="1:20" ht="24.6" customHeight="1">
      <c r="A6" s="122" t="s">
        <v>41</v>
      </c>
      <c r="B6" s="124" t="s">
        <v>39</v>
      </c>
      <c r="C6" s="26" t="s">
        <v>1</v>
      </c>
      <c r="D6" s="32">
        <f t="shared" ref="D6:I6" si="0">SUM(D7:D28)</f>
        <v>111</v>
      </c>
      <c r="E6" s="23">
        <f t="shared" si="0"/>
        <v>7327651</v>
      </c>
      <c r="F6" s="23">
        <f t="shared" si="0"/>
        <v>56</v>
      </c>
      <c r="G6" s="23">
        <f t="shared" si="0"/>
        <v>4060201</v>
      </c>
      <c r="H6" s="23">
        <f t="shared" si="0"/>
        <v>55</v>
      </c>
      <c r="I6" s="33">
        <f t="shared" si="0"/>
        <v>3267450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6" customHeight="1">
      <c r="A7" s="122"/>
      <c r="B7" s="125"/>
      <c r="C7" s="26" t="s">
        <v>34</v>
      </c>
      <c r="D7" s="32">
        <f t="shared" ref="D7:E26" si="1">F7+H7</f>
        <v>10</v>
      </c>
      <c r="E7" s="23">
        <f t="shared" si="1"/>
        <v>640931</v>
      </c>
      <c r="F7" s="23">
        <v>7</v>
      </c>
      <c r="G7" s="23">
        <v>411562</v>
      </c>
      <c r="H7" s="23">
        <v>3</v>
      </c>
      <c r="I7" s="33">
        <v>229369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24.6" customHeight="1">
      <c r="A8" s="122"/>
      <c r="B8" s="125"/>
      <c r="C8" s="26" t="s">
        <v>35</v>
      </c>
      <c r="D8" s="32">
        <f t="shared" si="1"/>
        <v>20</v>
      </c>
      <c r="E8" s="23">
        <f t="shared" si="1"/>
        <v>1850987</v>
      </c>
      <c r="F8" s="23">
        <v>4</v>
      </c>
      <c r="G8" s="23">
        <v>542101</v>
      </c>
      <c r="H8" s="23">
        <v>16</v>
      </c>
      <c r="I8" s="33">
        <v>1308886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24.6" customHeight="1">
      <c r="A9" s="122"/>
      <c r="B9" s="125"/>
      <c r="C9" s="26" t="s">
        <v>54</v>
      </c>
      <c r="D9" s="32">
        <f t="shared" si="1"/>
        <v>2</v>
      </c>
      <c r="E9" s="23">
        <f t="shared" si="1"/>
        <v>119290</v>
      </c>
      <c r="F9" s="23">
        <v>2</v>
      </c>
      <c r="G9" s="23">
        <v>119290</v>
      </c>
      <c r="H9" s="23">
        <v>0</v>
      </c>
      <c r="I9" s="33">
        <v>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24.6" customHeight="1">
      <c r="A10" s="122"/>
      <c r="B10" s="125"/>
      <c r="C10" s="26" t="s">
        <v>36</v>
      </c>
      <c r="D10" s="32">
        <f t="shared" si="1"/>
        <v>7</v>
      </c>
      <c r="E10" s="23">
        <f t="shared" si="1"/>
        <v>395695</v>
      </c>
      <c r="F10" s="23">
        <v>4</v>
      </c>
      <c r="G10" s="23">
        <v>200583</v>
      </c>
      <c r="H10" s="23">
        <v>3</v>
      </c>
      <c r="I10" s="33">
        <v>195112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24.6" customHeight="1">
      <c r="A11" s="122"/>
      <c r="B11" s="125"/>
      <c r="C11" s="26" t="s">
        <v>37</v>
      </c>
      <c r="D11" s="32">
        <f t="shared" si="1"/>
        <v>5</v>
      </c>
      <c r="E11" s="23">
        <f t="shared" si="1"/>
        <v>761058</v>
      </c>
      <c r="F11" s="23">
        <v>3</v>
      </c>
      <c r="G11" s="23">
        <v>623386</v>
      </c>
      <c r="H11" s="23">
        <v>2</v>
      </c>
      <c r="I11" s="33">
        <v>137672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24.6" customHeight="1">
      <c r="A12" s="122"/>
      <c r="B12" s="125"/>
      <c r="C12" s="26" t="s">
        <v>38</v>
      </c>
      <c r="D12" s="32">
        <f t="shared" si="1"/>
        <v>20</v>
      </c>
      <c r="E12" s="23">
        <f t="shared" si="1"/>
        <v>1516054</v>
      </c>
      <c r="F12" s="23">
        <v>14</v>
      </c>
      <c r="G12" s="23">
        <v>1026308</v>
      </c>
      <c r="H12" s="23">
        <v>6</v>
      </c>
      <c r="I12" s="33">
        <v>489746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24.6" customHeight="1">
      <c r="A13" s="123"/>
      <c r="B13" s="126"/>
      <c r="C13" s="27" t="s">
        <v>2</v>
      </c>
      <c r="D13" s="34">
        <f t="shared" si="1"/>
        <v>1</v>
      </c>
      <c r="E13" s="24">
        <f t="shared" si="1"/>
        <v>66082</v>
      </c>
      <c r="F13" s="24">
        <v>1</v>
      </c>
      <c r="G13" s="24">
        <v>66082</v>
      </c>
      <c r="H13" s="24">
        <v>0</v>
      </c>
      <c r="I13" s="35">
        <v>0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24.6" customHeight="1">
      <c r="A14" s="123"/>
      <c r="B14" s="126"/>
      <c r="C14" s="27" t="s">
        <v>4</v>
      </c>
      <c r="D14" s="34">
        <f t="shared" si="1"/>
        <v>0</v>
      </c>
      <c r="E14" s="24">
        <f t="shared" si="1"/>
        <v>0</v>
      </c>
      <c r="F14" s="24">
        <v>0</v>
      </c>
      <c r="G14" s="24">
        <v>0</v>
      </c>
      <c r="H14" s="24">
        <v>0</v>
      </c>
      <c r="I14" s="35">
        <v>0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24.6" customHeight="1">
      <c r="A15" s="123"/>
      <c r="B15" s="126"/>
      <c r="C15" s="27" t="s">
        <v>5</v>
      </c>
      <c r="D15" s="34">
        <f t="shared" si="1"/>
        <v>2</v>
      </c>
      <c r="E15" s="24">
        <f t="shared" si="1"/>
        <v>325010</v>
      </c>
      <c r="F15" s="24">
        <v>2</v>
      </c>
      <c r="G15" s="24">
        <v>325010</v>
      </c>
      <c r="H15" s="24">
        <v>0</v>
      </c>
      <c r="I15" s="35">
        <v>0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24.6" customHeight="1">
      <c r="A16" s="123"/>
      <c r="B16" s="126"/>
      <c r="C16" s="27" t="s">
        <v>6</v>
      </c>
      <c r="D16" s="34">
        <f t="shared" si="1"/>
        <v>5</v>
      </c>
      <c r="E16" s="24">
        <f t="shared" si="1"/>
        <v>320574</v>
      </c>
      <c r="F16" s="24">
        <v>4</v>
      </c>
      <c r="G16" s="24">
        <v>175153</v>
      </c>
      <c r="H16" s="24">
        <v>1</v>
      </c>
      <c r="I16" s="35">
        <v>145421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24.6" customHeight="1">
      <c r="A17" s="123"/>
      <c r="B17" s="126"/>
      <c r="C17" s="27" t="s">
        <v>7</v>
      </c>
      <c r="D17" s="34">
        <f t="shared" si="1"/>
        <v>1</v>
      </c>
      <c r="E17" s="24">
        <f t="shared" si="1"/>
        <v>129517</v>
      </c>
      <c r="F17" s="24">
        <v>1</v>
      </c>
      <c r="G17" s="24">
        <v>129517</v>
      </c>
      <c r="H17" s="24">
        <v>0</v>
      </c>
      <c r="I17" s="35">
        <v>0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24.6" customHeight="1">
      <c r="A18" s="123"/>
      <c r="B18" s="126"/>
      <c r="C18" s="27" t="s">
        <v>8</v>
      </c>
      <c r="D18" s="34">
        <f t="shared" si="1"/>
        <v>1</v>
      </c>
      <c r="E18" s="24">
        <f t="shared" si="1"/>
        <v>40360</v>
      </c>
      <c r="F18" s="24">
        <v>1</v>
      </c>
      <c r="G18" s="24">
        <v>40360</v>
      </c>
      <c r="H18" s="24">
        <v>0</v>
      </c>
      <c r="I18" s="35">
        <v>0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24.6" customHeight="1">
      <c r="A19" s="123"/>
      <c r="B19" s="126"/>
      <c r="C19" s="27" t="s">
        <v>9</v>
      </c>
      <c r="D19" s="34">
        <f t="shared" si="1"/>
        <v>2</v>
      </c>
      <c r="E19" s="24">
        <f t="shared" si="1"/>
        <v>64456</v>
      </c>
      <c r="F19" s="24">
        <v>2</v>
      </c>
      <c r="G19" s="24">
        <v>64456</v>
      </c>
      <c r="H19" s="24">
        <v>0</v>
      </c>
      <c r="I19" s="35">
        <v>0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24.6" customHeight="1">
      <c r="A20" s="123"/>
      <c r="B20" s="126"/>
      <c r="C20" s="27" t="s">
        <v>10</v>
      </c>
      <c r="D20" s="34">
        <f t="shared" si="1"/>
        <v>4</v>
      </c>
      <c r="E20" s="24">
        <f t="shared" si="1"/>
        <v>58522</v>
      </c>
      <c r="F20" s="24">
        <v>1</v>
      </c>
      <c r="G20" s="24">
        <v>31920</v>
      </c>
      <c r="H20" s="24">
        <v>3</v>
      </c>
      <c r="I20" s="35">
        <v>26602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24.6" customHeight="1">
      <c r="A21" s="123"/>
      <c r="B21" s="126"/>
      <c r="C21" s="27" t="s">
        <v>11</v>
      </c>
      <c r="D21" s="34">
        <f t="shared" si="1"/>
        <v>4</v>
      </c>
      <c r="E21" s="24">
        <f t="shared" si="1"/>
        <v>240292</v>
      </c>
      <c r="F21" s="24">
        <v>3</v>
      </c>
      <c r="G21" s="24">
        <v>128080</v>
      </c>
      <c r="H21" s="24">
        <v>1</v>
      </c>
      <c r="I21" s="35">
        <v>112212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24.6" customHeight="1">
      <c r="A22" s="123"/>
      <c r="B22" s="126"/>
      <c r="C22" s="27" t="s">
        <v>12</v>
      </c>
      <c r="D22" s="34">
        <f t="shared" si="1"/>
        <v>2</v>
      </c>
      <c r="E22" s="24">
        <f t="shared" si="1"/>
        <v>13720</v>
      </c>
      <c r="F22" s="24">
        <v>2</v>
      </c>
      <c r="G22" s="24">
        <v>13720</v>
      </c>
      <c r="H22" s="24">
        <v>0</v>
      </c>
      <c r="I22" s="35">
        <v>0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24.6" customHeight="1">
      <c r="A23" s="123"/>
      <c r="B23" s="126"/>
      <c r="C23" s="27" t="s">
        <v>13</v>
      </c>
      <c r="D23" s="34">
        <f t="shared" si="1"/>
        <v>0</v>
      </c>
      <c r="E23" s="24">
        <f t="shared" si="1"/>
        <v>58800</v>
      </c>
      <c r="F23" s="24">
        <v>0</v>
      </c>
      <c r="G23" s="24">
        <v>58800</v>
      </c>
      <c r="H23" s="24">
        <v>0</v>
      </c>
      <c r="I23" s="35">
        <v>0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24.6" customHeight="1">
      <c r="A24" s="123"/>
      <c r="B24" s="126"/>
      <c r="C24" s="27" t="s">
        <v>14</v>
      </c>
      <c r="D24" s="34">
        <f t="shared" si="1"/>
        <v>2</v>
      </c>
      <c r="E24" s="24">
        <f t="shared" si="1"/>
        <v>25881</v>
      </c>
      <c r="F24" s="24">
        <v>2</v>
      </c>
      <c r="G24" s="24">
        <v>25881</v>
      </c>
      <c r="H24" s="24">
        <v>0</v>
      </c>
      <c r="I24" s="35">
        <v>0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24.6" customHeight="1">
      <c r="A25" s="123"/>
      <c r="B25" s="126"/>
      <c r="C25" s="27" t="s">
        <v>15</v>
      </c>
      <c r="D25" s="34">
        <f t="shared" si="1"/>
        <v>23</v>
      </c>
      <c r="E25" s="24">
        <f t="shared" si="1"/>
        <v>700422</v>
      </c>
      <c r="F25" s="24">
        <v>3</v>
      </c>
      <c r="G25" s="24">
        <v>77992</v>
      </c>
      <c r="H25" s="24">
        <v>20</v>
      </c>
      <c r="I25" s="35">
        <v>622430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24.6" customHeight="1">
      <c r="A26" s="123"/>
      <c r="B26" s="126"/>
      <c r="C26" s="27" t="s">
        <v>16</v>
      </c>
      <c r="D26" s="34">
        <f t="shared" si="1"/>
        <v>0</v>
      </c>
      <c r="E26" s="24">
        <f t="shared" si="1"/>
        <v>0</v>
      </c>
      <c r="F26" s="24">
        <v>0</v>
      </c>
      <c r="G26" s="24">
        <v>0</v>
      </c>
      <c r="H26" s="24">
        <v>0</v>
      </c>
      <c r="I26" s="35">
        <v>0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24.6" customHeight="1">
      <c r="A27" s="123"/>
      <c r="B27" s="126"/>
      <c r="C27" s="27" t="s">
        <v>17</v>
      </c>
      <c r="D27" s="34">
        <f>F27+H27</f>
        <v>0</v>
      </c>
      <c r="E27" s="24">
        <f>G27+I27</f>
        <v>0</v>
      </c>
      <c r="F27" s="24">
        <v>0</v>
      </c>
      <c r="G27" s="24">
        <v>0</v>
      </c>
      <c r="H27" s="24">
        <v>0</v>
      </c>
      <c r="I27" s="35">
        <v>0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24.6" customHeight="1">
      <c r="A28" s="123"/>
      <c r="B28" s="126"/>
      <c r="C28" s="27" t="s">
        <v>18</v>
      </c>
      <c r="D28" s="34">
        <f>F28+H28</f>
        <v>0</v>
      </c>
      <c r="E28" s="24">
        <f>G28+I28</f>
        <v>0</v>
      </c>
      <c r="F28" s="24">
        <v>0</v>
      </c>
      <c r="G28" s="24">
        <v>0</v>
      </c>
      <c r="H28" s="24">
        <v>0</v>
      </c>
      <c r="I28" s="35">
        <v>0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28.9" customHeight="1">
      <c r="A29" s="122" t="s">
        <v>41</v>
      </c>
      <c r="B29" s="124" t="s">
        <v>46</v>
      </c>
      <c r="C29" s="26" t="s">
        <v>1</v>
      </c>
      <c r="D29" s="32">
        <f t="shared" ref="D29:I29" si="2">SUM(D30:D41)</f>
        <v>111</v>
      </c>
      <c r="E29" s="23">
        <f t="shared" si="2"/>
        <v>7327651</v>
      </c>
      <c r="F29" s="23">
        <f t="shared" si="2"/>
        <v>56</v>
      </c>
      <c r="G29" s="23">
        <f t="shared" si="2"/>
        <v>4060201</v>
      </c>
      <c r="H29" s="23">
        <f t="shared" si="2"/>
        <v>55</v>
      </c>
      <c r="I29" s="33">
        <f t="shared" si="2"/>
        <v>3267450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28.9" customHeight="1">
      <c r="A30" s="127"/>
      <c r="B30" s="129"/>
      <c r="C30" s="27" t="s">
        <v>19</v>
      </c>
      <c r="D30" s="34">
        <f t="shared" ref="D30:E41" si="3">F30+H30</f>
        <v>0</v>
      </c>
      <c r="E30" s="24">
        <f t="shared" si="3"/>
        <v>0</v>
      </c>
      <c r="F30" s="24">
        <v>0</v>
      </c>
      <c r="G30" s="24">
        <v>0</v>
      </c>
      <c r="H30" s="24">
        <v>0</v>
      </c>
      <c r="I30" s="35">
        <v>0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28.9" customHeight="1">
      <c r="A31" s="127"/>
      <c r="B31" s="129"/>
      <c r="C31" s="29" t="s">
        <v>20</v>
      </c>
      <c r="D31" s="34">
        <f t="shared" si="3"/>
        <v>1</v>
      </c>
      <c r="E31" s="24">
        <f t="shared" si="3"/>
        <v>42000</v>
      </c>
      <c r="F31" s="24">
        <v>1</v>
      </c>
      <c r="G31" s="24">
        <v>42000</v>
      </c>
      <c r="H31" s="24">
        <v>0</v>
      </c>
      <c r="I31" s="35">
        <v>0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28.9" customHeight="1">
      <c r="A32" s="127"/>
      <c r="B32" s="129"/>
      <c r="C32" s="29" t="s">
        <v>21</v>
      </c>
      <c r="D32" s="34">
        <f t="shared" si="3"/>
        <v>3</v>
      </c>
      <c r="E32" s="24">
        <f t="shared" si="3"/>
        <v>632635</v>
      </c>
      <c r="F32" s="24">
        <v>2</v>
      </c>
      <c r="G32" s="24">
        <v>631681</v>
      </c>
      <c r="H32" s="24">
        <v>1</v>
      </c>
      <c r="I32" s="35">
        <v>954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59" ht="28.9" customHeight="1">
      <c r="A33" s="127"/>
      <c r="B33" s="129"/>
      <c r="C33" s="29" t="s">
        <v>22</v>
      </c>
      <c r="D33" s="34">
        <f t="shared" si="3"/>
        <v>2</v>
      </c>
      <c r="E33" s="24">
        <f t="shared" si="3"/>
        <v>99022</v>
      </c>
      <c r="F33" s="24">
        <v>1</v>
      </c>
      <c r="G33" s="24">
        <v>56672</v>
      </c>
      <c r="H33" s="24">
        <v>1</v>
      </c>
      <c r="I33" s="35">
        <v>42350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59" ht="28.9" customHeight="1">
      <c r="A34" s="127"/>
      <c r="B34" s="129"/>
      <c r="C34" s="29" t="s">
        <v>23</v>
      </c>
      <c r="D34" s="34">
        <f t="shared" si="3"/>
        <v>7</v>
      </c>
      <c r="E34" s="24">
        <f t="shared" si="3"/>
        <v>267751</v>
      </c>
      <c r="F34" s="24">
        <v>6</v>
      </c>
      <c r="G34" s="24">
        <v>217351</v>
      </c>
      <c r="H34" s="24">
        <v>1</v>
      </c>
      <c r="I34" s="35">
        <v>50400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59" ht="28.9" customHeight="1">
      <c r="A35" s="127"/>
      <c r="B35" s="129"/>
      <c r="C35" s="29" t="s">
        <v>24</v>
      </c>
      <c r="D35" s="34">
        <f t="shared" si="3"/>
        <v>12</v>
      </c>
      <c r="E35" s="24">
        <f t="shared" si="3"/>
        <v>266872</v>
      </c>
      <c r="F35" s="24">
        <v>9</v>
      </c>
      <c r="G35" s="24">
        <v>231326</v>
      </c>
      <c r="H35" s="24">
        <v>3</v>
      </c>
      <c r="I35" s="35">
        <v>35546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59" ht="28.9" customHeight="1">
      <c r="A36" s="127"/>
      <c r="B36" s="129"/>
      <c r="C36" s="29" t="s">
        <v>25</v>
      </c>
      <c r="D36" s="34">
        <f t="shared" si="3"/>
        <v>9</v>
      </c>
      <c r="E36" s="24">
        <f t="shared" si="3"/>
        <v>505943</v>
      </c>
      <c r="F36" s="24">
        <v>6</v>
      </c>
      <c r="G36" s="24">
        <v>422859</v>
      </c>
      <c r="H36" s="24">
        <v>3</v>
      </c>
      <c r="I36" s="35">
        <v>83084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59" ht="28.9" customHeight="1">
      <c r="A37" s="127"/>
      <c r="B37" s="129"/>
      <c r="C37" s="29" t="s">
        <v>26</v>
      </c>
      <c r="D37" s="34">
        <f t="shared" si="3"/>
        <v>11</v>
      </c>
      <c r="E37" s="24">
        <f t="shared" si="3"/>
        <v>817507</v>
      </c>
      <c r="F37" s="24">
        <v>5</v>
      </c>
      <c r="G37" s="24">
        <v>569662</v>
      </c>
      <c r="H37" s="24">
        <v>6</v>
      </c>
      <c r="I37" s="35">
        <v>247845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59" ht="28.9" customHeight="1">
      <c r="A38" s="127"/>
      <c r="B38" s="129"/>
      <c r="C38" s="29" t="s">
        <v>27</v>
      </c>
      <c r="D38" s="34">
        <f t="shared" si="3"/>
        <v>11</v>
      </c>
      <c r="E38" s="24">
        <f t="shared" si="3"/>
        <v>931907</v>
      </c>
      <c r="F38" s="24">
        <v>7</v>
      </c>
      <c r="G38" s="24">
        <v>781456</v>
      </c>
      <c r="H38" s="24">
        <v>4</v>
      </c>
      <c r="I38" s="35">
        <v>150451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59" ht="28.9" customHeight="1">
      <c r="A39" s="127"/>
      <c r="B39" s="129"/>
      <c r="C39" s="29" t="s">
        <v>28</v>
      </c>
      <c r="D39" s="34">
        <f t="shared" si="3"/>
        <v>26</v>
      </c>
      <c r="E39" s="24">
        <f t="shared" si="3"/>
        <v>2566689</v>
      </c>
      <c r="F39" s="24">
        <v>10</v>
      </c>
      <c r="G39" s="24">
        <v>877952</v>
      </c>
      <c r="H39" s="24">
        <v>16</v>
      </c>
      <c r="I39" s="35">
        <v>1688737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59" ht="28.9" customHeight="1">
      <c r="A40" s="127"/>
      <c r="B40" s="129"/>
      <c r="C40" s="29" t="s">
        <v>29</v>
      </c>
      <c r="D40" s="34">
        <f t="shared" si="3"/>
        <v>15</v>
      </c>
      <c r="E40" s="24">
        <f t="shared" si="3"/>
        <v>775370</v>
      </c>
      <c r="F40" s="24">
        <v>4</v>
      </c>
      <c r="G40" s="24">
        <v>86757</v>
      </c>
      <c r="H40" s="24">
        <v>11</v>
      </c>
      <c r="I40" s="35">
        <v>688613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59" ht="28.9" customHeight="1" thickBot="1">
      <c r="A41" s="128"/>
      <c r="B41" s="130"/>
      <c r="C41" s="60" t="s">
        <v>30</v>
      </c>
      <c r="D41" s="74">
        <f t="shared" si="3"/>
        <v>14</v>
      </c>
      <c r="E41" s="75">
        <f>G41+I41</f>
        <v>421955</v>
      </c>
      <c r="F41" s="75">
        <v>5</v>
      </c>
      <c r="G41" s="75">
        <v>142485</v>
      </c>
      <c r="H41" s="75">
        <v>9</v>
      </c>
      <c r="I41" s="76">
        <v>279470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59" ht="28.9" customHeight="1">
      <c r="A42" s="131" t="s">
        <v>41</v>
      </c>
      <c r="B42" s="133" t="s">
        <v>42</v>
      </c>
      <c r="C42" s="67" t="s">
        <v>1</v>
      </c>
      <c r="D42" s="80">
        <f t="shared" ref="D42:I42" si="4">SUM(D43:D46)</f>
        <v>111</v>
      </c>
      <c r="E42" s="81">
        <f t="shared" si="4"/>
        <v>7327651</v>
      </c>
      <c r="F42" s="81">
        <f t="shared" si="4"/>
        <v>56</v>
      </c>
      <c r="G42" s="81">
        <f t="shared" si="4"/>
        <v>4060201</v>
      </c>
      <c r="H42" s="81">
        <f t="shared" si="4"/>
        <v>55</v>
      </c>
      <c r="I42" s="82">
        <f t="shared" si="4"/>
        <v>3267450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59" ht="28.9" customHeight="1">
      <c r="A43" s="127"/>
      <c r="B43" s="129"/>
      <c r="C43" s="27" t="s">
        <v>43</v>
      </c>
      <c r="D43" s="34">
        <f t="shared" ref="D43:E46" si="5">F43+H43</f>
        <v>106</v>
      </c>
      <c r="E43" s="24">
        <f t="shared" si="5"/>
        <v>5463007</v>
      </c>
      <c r="F43" s="24">
        <v>52</v>
      </c>
      <c r="G43" s="24">
        <v>2883139</v>
      </c>
      <c r="H43" s="24">
        <v>54</v>
      </c>
      <c r="I43" s="35">
        <v>2579868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59" ht="28.9" customHeight="1">
      <c r="A44" s="127"/>
      <c r="B44" s="129"/>
      <c r="C44" s="27" t="s">
        <v>45</v>
      </c>
      <c r="D44" s="34">
        <f t="shared" si="5"/>
        <v>5</v>
      </c>
      <c r="E44" s="24">
        <f t="shared" si="5"/>
        <v>1864644</v>
      </c>
      <c r="F44" s="24">
        <v>4</v>
      </c>
      <c r="G44" s="24">
        <v>1177062</v>
      </c>
      <c r="H44" s="24">
        <v>1</v>
      </c>
      <c r="I44" s="35">
        <v>687582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59" ht="28.9" customHeight="1">
      <c r="A45" s="128"/>
      <c r="B45" s="130"/>
      <c r="C45" s="114" t="s">
        <v>67</v>
      </c>
      <c r="D45" s="34">
        <f t="shared" si="5"/>
        <v>0</v>
      </c>
      <c r="E45" s="24">
        <f t="shared" si="5"/>
        <v>0</v>
      </c>
      <c r="F45" s="75">
        <v>0</v>
      </c>
      <c r="G45" s="75">
        <v>0</v>
      </c>
      <c r="H45" s="75">
        <v>0</v>
      </c>
      <c r="I45" s="76">
        <v>0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59" ht="28.9" customHeight="1" thickBot="1">
      <c r="A46" s="132"/>
      <c r="B46" s="134"/>
      <c r="C46" s="28" t="s">
        <v>69</v>
      </c>
      <c r="D46" s="36">
        <f t="shared" si="5"/>
        <v>0</v>
      </c>
      <c r="E46" s="25">
        <f t="shared" si="5"/>
        <v>0</v>
      </c>
      <c r="F46" s="25">
        <v>0</v>
      </c>
      <c r="G46" s="25">
        <v>0</v>
      </c>
      <c r="H46" s="25">
        <v>0</v>
      </c>
      <c r="I46" s="37">
        <v>0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59" s="48" customFormat="1" ht="128.25" customHeight="1">
      <c r="B47" s="49"/>
      <c r="C47" s="49"/>
      <c r="D47" s="121" t="s">
        <v>76</v>
      </c>
      <c r="E47" s="121"/>
      <c r="F47" s="121"/>
      <c r="G47" s="121"/>
      <c r="H47" s="121"/>
      <c r="I47" s="121"/>
      <c r="L47" s="49"/>
      <c r="S47" s="49"/>
      <c r="Z47" s="49"/>
      <c r="AH47" s="49"/>
      <c r="BG47" s="49"/>
    </row>
  </sheetData>
  <mergeCells count="14">
    <mergeCell ref="A42:A46"/>
    <mergeCell ref="B42:B46"/>
    <mergeCell ref="D47:I47"/>
    <mergeCell ref="A6:A28"/>
    <mergeCell ref="B6:B28"/>
    <mergeCell ref="A29:A41"/>
    <mergeCell ref="B29:B41"/>
    <mergeCell ref="A1:I1"/>
    <mergeCell ref="D4:E4"/>
    <mergeCell ref="F4:G4"/>
    <mergeCell ref="H4:I4"/>
    <mergeCell ref="A3:A5"/>
    <mergeCell ref="B3:C5"/>
    <mergeCell ref="D3:I3"/>
  </mergeCells>
  <phoneticPr fontId="10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5" orientation="portrait" r:id="rId1"/>
  <headerFooter alignWithMargins="0"/>
  <rowBreaks count="1" manualBreakCount="1">
    <brk id="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6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10.375" style="3" customWidth="1"/>
    <col min="2" max="2" width="4.625" style="3" customWidth="1"/>
    <col min="3" max="3" width="10.625" style="5" customWidth="1"/>
    <col min="4" max="4" width="7.75" style="89" customWidth="1"/>
    <col min="5" max="5" width="10.75" style="89" customWidth="1"/>
    <col min="6" max="6" width="7.75" style="89" customWidth="1"/>
    <col min="7" max="7" width="10.75" style="89" customWidth="1"/>
    <col min="8" max="8" width="7.75" style="89" customWidth="1"/>
    <col min="9" max="9" width="10.75" style="89" customWidth="1"/>
    <col min="10" max="10" width="7.75" style="1" customWidth="1"/>
    <col min="11" max="11" width="10.75" style="1" customWidth="1"/>
    <col min="12" max="12" width="7.75" style="1" customWidth="1"/>
    <col min="13" max="13" width="10.75" style="1" customWidth="1"/>
    <col min="14" max="14" width="7.75" style="1" customWidth="1"/>
    <col min="15" max="15" width="10.75" style="1" customWidth="1"/>
    <col min="16" max="16" width="7.75" style="1" customWidth="1"/>
    <col min="17" max="17" width="10.75" style="1" customWidth="1"/>
    <col min="18" max="18" width="7.75" style="1" customWidth="1"/>
    <col min="19" max="19" width="10.75" style="1" customWidth="1"/>
    <col min="20" max="20" width="7.75" style="1" customWidth="1"/>
    <col min="21" max="21" width="10.75" style="1" customWidth="1"/>
    <col min="22" max="22" width="7.75" style="1" customWidth="1"/>
    <col min="23" max="23" width="10.75" style="1" customWidth="1"/>
    <col min="24" max="24" width="7.75" style="1" customWidth="1"/>
    <col min="25" max="25" width="10.75" style="1" customWidth="1"/>
    <col min="26" max="26" width="7.75" style="1" customWidth="1"/>
    <col min="27" max="27" width="10.75" style="1" customWidth="1"/>
    <col min="28" max="28" width="7.75" style="1" customWidth="1"/>
    <col min="29" max="29" width="10.75" style="1" customWidth="1"/>
    <col min="30" max="30" width="7.75" style="1" customWidth="1"/>
    <col min="31" max="31" width="10.75" style="1" customWidth="1"/>
    <col min="32" max="32" width="7.75" style="1" customWidth="1"/>
    <col min="33" max="33" width="10.75" style="1" customWidth="1"/>
    <col min="34" max="34" width="7.75" style="1" customWidth="1"/>
    <col min="35" max="35" width="10.75" style="1" customWidth="1"/>
    <col min="36" max="36" width="7.75" style="1" customWidth="1"/>
    <col min="37" max="37" width="10.75" style="1" customWidth="1"/>
    <col min="38" max="38" width="7.75" style="1" customWidth="1"/>
    <col min="39" max="39" width="10.75" style="1" customWidth="1"/>
    <col min="40" max="40" width="7.75" style="1" customWidth="1"/>
    <col min="41" max="41" width="10.75" style="1" customWidth="1"/>
    <col min="42" max="42" width="7.75" style="1" customWidth="1"/>
    <col min="43" max="43" width="10.75" style="1" customWidth="1"/>
    <col min="44" max="44" width="7.75" style="1" customWidth="1"/>
    <col min="45" max="45" width="10.75" style="1" customWidth="1"/>
    <col min="46" max="46" width="14.625" style="1" customWidth="1"/>
    <col min="47" max="47" width="9.625" style="1" customWidth="1"/>
    <col min="48" max="48" width="14.625" style="1" customWidth="1"/>
    <col min="49" max="49" width="9.625" style="1" customWidth="1"/>
    <col min="50" max="50" width="14.625" style="1" customWidth="1"/>
    <col min="51" max="51" width="9.625" style="1" customWidth="1"/>
    <col min="52" max="52" width="14.625" style="1" customWidth="1"/>
    <col min="53" max="53" width="9.625" style="1" customWidth="1"/>
    <col min="54" max="54" width="14.625" style="1" customWidth="1"/>
    <col min="55" max="55" width="9.625" style="1" customWidth="1"/>
    <col min="56" max="56" width="14.625" style="1" customWidth="1"/>
    <col min="57" max="16384" width="9" style="1"/>
  </cols>
  <sheetData>
    <row r="1" spans="1:56" ht="45" customHeight="1">
      <c r="A1" s="18"/>
      <c r="B1" s="19"/>
      <c r="C1" s="19"/>
      <c r="D1" s="158" t="s">
        <v>64</v>
      </c>
      <c r="E1" s="159"/>
      <c r="F1" s="159"/>
      <c r="G1" s="159"/>
      <c r="H1" s="159"/>
      <c r="I1" s="159"/>
      <c r="J1" s="160" t="s">
        <v>61</v>
      </c>
      <c r="K1" s="161"/>
      <c r="L1" s="161"/>
      <c r="M1" s="161"/>
      <c r="N1" s="161"/>
      <c r="O1" s="161"/>
      <c r="P1" s="160" t="s">
        <v>61</v>
      </c>
      <c r="Q1" s="161"/>
      <c r="R1" s="161"/>
      <c r="S1" s="161"/>
      <c r="T1" s="161"/>
      <c r="U1" s="161"/>
      <c r="V1" s="160" t="s">
        <v>61</v>
      </c>
      <c r="W1" s="161"/>
      <c r="X1" s="161"/>
      <c r="Y1" s="161"/>
      <c r="Z1" s="161"/>
      <c r="AA1" s="161"/>
      <c r="AB1" s="160" t="s">
        <v>61</v>
      </c>
      <c r="AC1" s="161"/>
      <c r="AD1" s="161"/>
      <c r="AE1" s="161"/>
      <c r="AF1" s="161"/>
      <c r="AG1" s="161"/>
      <c r="AH1" s="160" t="s">
        <v>61</v>
      </c>
      <c r="AI1" s="161"/>
      <c r="AJ1" s="161"/>
      <c r="AK1" s="161"/>
      <c r="AL1" s="161"/>
      <c r="AM1" s="161"/>
      <c r="AN1" s="160" t="s">
        <v>61</v>
      </c>
      <c r="AO1" s="161"/>
      <c r="AP1" s="161"/>
      <c r="AQ1" s="161"/>
      <c r="AR1" s="161"/>
      <c r="AS1" s="161"/>
    </row>
    <row r="2" spans="1:56" ht="18" customHeight="1" thickBot="1"/>
    <row r="3" spans="1:56" s="5" customFormat="1" ht="27" customHeight="1">
      <c r="A3" s="135" t="s">
        <v>0</v>
      </c>
      <c r="B3" s="137" t="s">
        <v>40</v>
      </c>
      <c r="C3" s="138"/>
      <c r="D3" s="149" t="s">
        <v>63</v>
      </c>
      <c r="E3" s="150"/>
      <c r="F3" s="150"/>
      <c r="G3" s="150"/>
      <c r="H3" s="150"/>
      <c r="I3" s="151"/>
      <c r="J3" s="143" t="s">
        <v>62</v>
      </c>
      <c r="K3" s="144"/>
      <c r="L3" s="144"/>
      <c r="M3" s="144"/>
      <c r="N3" s="144"/>
      <c r="O3" s="145"/>
      <c r="P3" s="162" t="s">
        <v>58</v>
      </c>
      <c r="Q3" s="163"/>
      <c r="R3" s="163"/>
      <c r="S3" s="163"/>
      <c r="T3" s="163"/>
      <c r="U3" s="164"/>
      <c r="V3" s="143" t="s">
        <v>57</v>
      </c>
      <c r="W3" s="144"/>
      <c r="X3" s="144"/>
      <c r="Y3" s="144"/>
      <c r="Z3" s="144"/>
      <c r="AA3" s="145"/>
      <c r="AB3" s="162" t="s">
        <v>56</v>
      </c>
      <c r="AC3" s="163"/>
      <c r="AD3" s="163"/>
      <c r="AE3" s="163"/>
      <c r="AF3" s="163"/>
      <c r="AG3" s="164"/>
      <c r="AH3" s="143" t="s">
        <v>55</v>
      </c>
      <c r="AI3" s="144"/>
      <c r="AJ3" s="144"/>
      <c r="AK3" s="144"/>
      <c r="AL3" s="144"/>
      <c r="AM3" s="145"/>
      <c r="AN3" s="162" t="s">
        <v>53</v>
      </c>
      <c r="AO3" s="163"/>
      <c r="AP3" s="163"/>
      <c r="AQ3" s="163"/>
      <c r="AR3" s="163"/>
      <c r="AS3" s="164"/>
    </row>
    <row r="4" spans="1:56" s="2" customFormat="1" ht="27" customHeight="1">
      <c r="A4" s="136"/>
      <c r="B4" s="139"/>
      <c r="C4" s="140"/>
      <c r="D4" s="152" t="s">
        <v>31</v>
      </c>
      <c r="E4" s="153"/>
      <c r="F4" s="153" t="s">
        <v>50</v>
      </c>
      <c r="G4" s="153"/>
      <c r="H4" s="153" t="s">
        <v>51</v>
      </c>
      <c r="I4" s="154"/>
      <c r="J4" s="146" t="s">
        <v>31</v>
      </c>
      <c r="K4" s="147"/>
      <c r="L4" s="147" t="s">
        <v>50</v>
      </c>
      <c r="M4" s="147"/>
      <c r="N4" s="147" t="s">
        <v>51</v>
      </c>
      <c r="O4" s="148"/>
      <c r="P4" s="165" t="s">
        <v>31</v>
      </c>
      <c r="Q4" s="166"/>
      <c r="R4" s="166" t="s">
        <v>50</v>
      </c>
      <c r="S4" s="166"/>
      <c r="T4" s="166" t="s">
        <v>51</v>
      </c>
      <c r="U4" s="167"/>
      <c r="V4" s="146" t="s">
        <v>31</v>
      </c>
      <c r="W4" s="147"/>
      <c r="X4" s="147" t="s">
        <v>50</v>
      </c>
      <c r="Y4" s="147"/>
      <c r="Z4" s="147" t="s">
        <v>51</v>
      </c>
      <c r="AA4" s="148"/>
      <c r="AB4" s="165" t="s">
        <v>31</v>
      </c>
      <c r="AC4" s="166"/>
      <c r="AD4" s="166" t="s">
        <v>50</v>
      </c>
      <c r="AE4" s="166"/>
      <c r="AF4" s="166" t="s">
        <v>51</v>
      </c>
      <c r="AG4" s="167"/>
      <c r="AH4" s="146" t="s">
        <v>52</v>
      </c>
      <c r="AI4" s="147"/>
      <c r="AJ4" s="147" t="s">
        <v>50</v>
      </c>
      <c r="AK4" s="147"/>
      <c r="AL4" s="147" t="s">
        <v>51</v>
      </c>
      <c r="AM4" s="148"/>
      <c r="AN4" s="165" t="s">
        <v>52</v>
      </c>
      <c r="AO4" s="166"/>
      <c r="AP4" s="166" t="s">
        <v>50</v>
      </c>
      <c r="AQ4" s="166"/>
      <c r="AR4" s="166" t="s">
        <v>51</v>
      </c>
      <c r="AS4" s="167"/>
    </row>
    <row r="5" spans="1:56" ht="27" customHeight="1">
      <c r="A5" s="136"/>
      <c r="B5" s="141"/>
      <c r="C5" s="142"/>
      <c r="D5" s="90" t="s">
        <v>32</v>
      </c>
      <c r="E5" s="91" t="s">
        <v>33</v>
      </c>
      <c r="F5" s="91" t="s">
        <v>32</v>
      </c>
      <c r="G5" s="91" t="s">
        <v>33</v>
      </c>
      <c r="H5" s="91" t="s">
        <v>32</v>
      </c>
      <c r="I5" s="92" t="s">
        <v>33</v>
      </c>
      <c r="J5" s="86" t="s">
        <v>32</v>
      </c>
      <c r="K5" s="87" t="s">
        <v>33</v>
      </c>
      <c r="L5" s="87" t="s">
        <v>32</v>
      </c>
      <c r="M5" s="87" t="s">
        <v>33</v>
      </c>
      <c r="N5" s="87" t="s">
        <v>32</v>
      </c>
      <c r="O5" s="88" t="s">
        <v>33</v>
      </c>
      <c r="P5" s="57" t="s">
        <v>32</v>
      </c>
      <c r="Q5" s="58" t="s">
        <v>33</v>
      </c>
      <c r="R5" s="58" t="s">
        <v>32</v>
      </c>
      <c r="S5" s="58" t="s">
        <v>33</v>
      </c>
      <c r="T5" s="58" t="s">
        <v>32</v>
      </c>
      <c r="U5" s="59" t="s">
        <v>33</v>
      </c>
      <c r="V5" s="30" t="s">
        <v>32</v>
      </c>
      <c r="W5" s="22" t="s">
        <v>33</v>
      </c>
      <c r="X5" s="22" t="s">
        <v>32</v>
      </c>
      <c r="Y5" s="22" t="s">
        <v>33</v>
      </c>
      <c r="Z5" s="22" t="s">
        <v>32</v>
      </c>
      <c r="AA5" s="31" t="s">
        <v>33</v>
      </c>
      <c r="AB5" s="50" t="s">
        <v>32</v>
      </c>
      <c r="AC5" s="20" t="s">
        <v>33</v>
      </c>
      <c r="AD5" s="20" t="s">
        <v>32</v>
      </c>
      <c r="AE5" s="20" t="s">
        <v>33</v>
      </c>
      <c r="AF5" s="20" t="s">
        <v>32</v>
      </c>
      <c r="AG5" s="21" t="s">
        <v>33</v>
      </c>
      <c r="AH5" s="30" t="s">
        <v>32</v>
      </c>
      <c r="AI5" s="22" t="s">
        <v>33</v>
      </c>
      <c r="AJ5" s="22" t="s">
        <v>32</v>
      </c>
      <c r="AK5" s="22" t="s">
        <v>33</v>
      </c>
      <c r="AL5" s="22" t="s">
        <v>32</v>
      </c>
      <c r="AM5" s="31" t="s">
        <v>33</v>
      </c>
      <c r="AN5" s="50" t="s">
        <v>32</v>
      </c>
      <c r="AO5" s="20" t="s">
        <v>33</v>
      </c>
      <c r="AP5" s="20" t="s">
        <v>32</v>
      </c>
      <c r="AQ5" s="20" t="s">
        <v>33</v>
      </c>
      <c r="AR5" s="20" t="s">
        <v>32</v>
      </c>
      <c r="AS5" s="21" t="s">
        <v>33</v>
      </c>
    </row>
    <row r="6" spans="1:56" ht="24.6" customHeight="1">
      <c r="A6" s="122" t="s">
        <v>41</v>
      </c>
      <c r="B6" s="124" t="s">
        <v>39</v>
      </c>
      <c r="C6" s="26" t="s">
        <v>1</v>
      </c>
      <c r="D6" s="93">
        <f t="shared" ref="D6:I6" si="0">SUM(D7:D28)</f>
        <v>349</v>
      </c>
      <c r="E6" s="94">
        <f t="shared" si="0"/>
        <v>29246994</v>
      </c>
      <c r="F6" s="94">
        <f t="shared" si="0"/>
        <v>218</v>
      </c>
      <c r="G6" s="94">
        <f t="shared" si="0"/>
        <v>20554378</v>
      </c>
      <c r="H6" s="94">
        <f t="shared" si="0"/>
        <v>131</v>
      </c>
      <c r="I6" s="95">
        <f t="shared" si="0"/>
        <v>8692616</v>
      </c>
      <c r="J6" s="32">
        <f t="shared" ref="J6:O6" si="1">SUM(J7:J28)</f>
        <v>393</v>
      </c>
      <c r="K6" s="23">
        <f t="shared" si="1"/>
        <v>35451517</v>
      </c>
      <c r="L6" s="23">
        <f t="shared" si="1"/>
        <v>265</v>
      </c>
      <c r="M6" s="23">
        <f t="shared" si="1"/>
        <v>28909180</v>
      </c>
      <c r="N6" s="23">
        <f t="shared" si="1"/>
        <v>128</v>
      </c>
      <c r="O6" s="33">
        <f t="shared" si="1"/>
        <v>6542337</v>
      </c>
      <c r="P6" s="51">
        <f t="shared" ref="P6:U6" si="2">SUM(P7:P28)</f>
        <v>362</v>
      </c>
      <c r="Q6" s="12">
        <f t="shared" si="2"/>
        <v>27911084</v>
      </c>
      <c r="R6" s="12">
        <f t="shared" si="2"/>
        <v>253</v>
      </c>
      <c r="S6" s="12">
        <f t="shared" si="2"/>
        <v>22106123</v>
      </c>
      <c r="T6" s="12">
        <f t="shared" si="2"/>
        <v>109</v>
      </c>
      <c r="U6" s="13">
        <f t="shared" si="2"/>
        <v>5804961</v>
      </c>
      <c r="V6" s="32">
        <f t="shared" ref="V6:AA6" si="3">SUM(V7:V28)</f>
        <v>402</v>
      </c>
      <c r="W6" s="23">
        <f t="shared" si="3"/>
        <v>31561960</v>
      </c>
      <c r="X6" s="23">
        <f t="shared" si="3"/>
        <v>274</v>
      </c>
      <c r="Y6" s="23">
        <f t="shared" si="3"/>
        <v>25756763</v>
      </c>
      <c r="Z6" s="23">
        <f t="shared" si="3"/>
        <v>128</v>
      </c>
      <c r="AA6" s="33">
        <f t="shared" si="3"/>
        <v>5805197</v>
      </c>
      <c r="AB6" s="51">
        <f t="shared" ref="AB6:AG6" si="4">SUM(AB7:AB28)</f>
        <v>373</v>
      </c>
      <c r="AC6" s="12">
        <f t="shared" si="4"/>
        <v>27911888</v>
      </c>
      <c r="AD6" s="12">
        <f t="shared" si="4"/>
        <v>230</v>
      </c>
      <c r="AE6" s="12">
        <f t="shared" si="4"/>
        <v>19334067</v>
      </c>
      <c r="AF6" s="12">
        <f t="shared" si="4"/>
        <v>143</v>
      </c>
      <c r="AG6" s="13">
        <f t="shared" si="4"/>
        <v>8577821</v>
      </c>
      <c r="AH6" s="32">
        <f t="shared" ref="AH6:AM6" si="5">SUM(AH7:AH28)</f>
        <v>363</v>
      </c>
      <c r="AI6" s="23">
        <f t="shared" si="5"/>
        <v>21475043</v>
      </c>
      <c r="AJ6" s="23">
        <f t="shared" si="5"/>
        <v>232</v>
      </c>
      <c r="AK6" s="23">
        <f t="shared" si="5"/>
        <v>15370529</v>
      </c>
      <c r="AL6" s="23">
        <f t="shared" si="5"/>
        <v>131</v>
      </c>
      <c r="AM6" s="33">
        <f t="shared" si="5"/>
        <v>6104514</v>
      </c>
      <c r="AN6" s="51">
        <f t="shared" ref="AN6:AS6" si="6">SUM(AN7:AN28)</f>
        <v>425</v>
      </c>
      <c r="AO6" s="12">
        <f t="shared" si="6"/>
        <v>33608920</v>
      </c>
      <c r="AP6" s="12">
        <f t="shared" si="6"/>
        <v>289</v>
      </c>
      <c r="AQ6" s="12">
        <f t="shared" si="6"/>
        <v>25732377</v>
      </c>
      <c r="AR6" s="12">
        <f t="shared" si="6"/>
        <v>136</v>
      </c>
      <c r="AS6" s="13">
        <f t="shared" si="6"/>
        <v>7876543</v>
      </c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</row>
    <row r="7" spans="1:56" ht="24.6" customHeight="1">
      <c r="A7" s="122"/>
      <c r="B7" s="125"/>
      <c r="C7" s="26" t="s">
        <v>34</v>
      </c>
      <c r="D7" s="93">
        <f t="shared" ref="D7:D26" si="7">F7+H7</f>
        <v>30</v>
      </c>
      <c r="E7" s="94">
        <f t="shared" ref="E7:E26" si="8">G7+I7</f>
        <v>1721256</v>
      </c>
      <c r="F7" s="94">
        <v>23</v>
      </c>
      <c r="G7" s="94">
        <v>1247416</v>
      </c>
      <c r="H7" s="94">
        <v>7</v>
      </c>
      <c r="I7" s="95">
        <v>473840</v>
      </c>
      <c r="J7" s="32">
        <f t="shared" ref="J7:J26" si="9">L7+N7</f>
        <v>29</v>
      </c>
      <c r="K7" s="23">
        <f t="shared" ref="K7:K26" si="10">M7+O7</f>
        <v>5157305</v>
      </c>
      <c r="L7" s="23">
        <v>24</v>
      </c>
      <c r="M7" s="23">
        <v>4807607</v>
      </c>
      <c r="N7" s="23">
        <v>5</v>
      </c>
      <c r="O7" s="33">
        <v>349698</v>
      </c>
      <c r="P7" s="51">
        <f t="shared" ref="P7:P26" si="11">R7+T7</f>
        <v>29</v>
      </c>
      <c r="Q7" s="12">
        <f t="shared" ref="Q7:Q26" si="12">S7+U7</f>
        <v>3241124</v>
      </c>
      <c r="R7" s="12">
        <v>27</v>
      </c>
      <c r="S7" s="12">
        <v>3232842</v>
      </c>
      <c r="T7" s="12">
        <v>2</v>
      </c>
      <c r="U7" s="13">
        <v>8282</v>
      </c>
      <c r="V7" s="32">
        <f t="shared" ref="V7:V26" si="13">X7+Z7</f>
        <v>29</v>
      </c>
      <c r="W7" s="23">
        <f t="shared" ref="W7:W26" si="14">Y7+AA7</f>
        <v>3379721</v>
      </c>
      <c r="X7" s="23">
        <v>27</v>
      </c>
      <c r="Y7" s="23">
        <v>3354029</v>
      </c>
      <c r="Z7" s="23">
        <v>2</v>
      </c>
      <c r="AA7" s="33">
        <v>25692</v>
      </c>
      <c r="AB7" s="51">
        <f t="shared" ref="AB7:AB26" si="15">AD7+AF7</f>
        <v>27</v>
      </c>
      <c r="AC7" s="12">
        <f t="shared" ref="AC7:AC26" si="16">AE7+AG7</f>
        <v>1145878</v>
      </c>
      <c r="AD7" s="12">
        <v>22</v>
      </c>
      <c r="AE7" s="12">
        <v>919639</v>
      </c>
      <c r="AF7" s="12">
        <v>5</v>
      </c>
      <c r="AG7" s="13">
        <v>226239</v>
      </c>
      <c r="AH7" s="32">
        <f t="shared" ref="AH7:AH26" si="17">AJ7+AL7</f>
        <v>32</v>
      </c>
      <c r="AI7" s="23">
        <f t="shared" ref="AI7:AI26" si="18">AK7+AM7</f>
        <v>1957292</v>
      </c>
      <c r="AJ7" s="23">
        <v>27</v>
      </c>
      <c r="AK7" s="23">
        <v>1216925</v>
      </c>
      <c r="AL7" s="23">
        <v>5</v>
      </c>
      <c r="AM7" s="33">
        <v>740367</v>
      </c>
      <c r="AN7" s="51">
        <f t="shared" ref="AN7:AO26" si="19">AP7+AR7</f>
        <v>23</v>
      </c>
      <c r="AO7" s="12">
        <f t="shared" si="19"/>
        <v>1045660</v>
      </c>
      <c r="AP7" s="12">
        <v>20</v>
      </c>
      <c r="AQ7" s="12">
        <v>943277</v>
      </c>
      <c r="AR7" s="12">
        <v>3</v>
      </c>
      <c r="AS7" s="13">
        <v>102383</v>
      </c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</row>
    <row r="8" spans="1:56" ht="24.6" customHeight="1">
      <c r="A8" s="122"/>
      <c r="B8" s="125"/>
      <c r="C8" s="26" t="s">
        <v>35</v>
      </c>
      <c r="D8" s="93">
        <f t="shared" si="7"/>
        <v>52</v>
      </c>
      <c r="E8" s="94">
        <f t="shared" si="8"/>
        <v>3350387</v>
      </c>
      <c r="F8" s="94">
        <v>21</v>
      </c>
      <c r="G8" s="94">
        <v>1775344</v>
      </c>
      <c r="H8" s="94">
        <v>31</v>
      </c>
      <c r="I8" s="95">
        <v>1575043</v>
      </c>
      <c r="J8" s="32">
        <f t="shared" si="9"/>
        <v>65</v>
      </c>
      <c r="K8" s="23">
        <f t="shared" si="10"/>
        <v>5745102</v>
      </c>
      <c r="L8" s="23">
        <v>37</v>
      </c>
      <c r="M8" s="23">
        <v>4839876</v>
      </c>
      <c r="N8" s="23">
        <v>28</v>
      </c>
      <c r="O8" s="33">
        <v>905226</v>
      </c>
      <c r="P8" s="51">
        <f t="shared" si="11"/>
        <v>42</v>
      </c>
      <c r="Q8" s="12">
        <f t="shared" si="12"/>
        <v>2336044</v>
      </c>
      <c r="R8" s="12">
        <v>27</v>
      </c>
      <c r="S8" s="12">
        <v>1725828</v>
      </c>
      <c r="T8" s="12">
        <v>15</v>
      </c>
      <c r="U8" s="13">
        <v>610216</v>
      </c>
      <c r="V8" s="32">
        <f t="shared" si="13"/>
        <v>50</v>
      </c>
      <c r="W8" s="23">
        <f t="shared" si="14"/>
        <v>3791016</v>
      </c>
      <c r="X8" s="23">
        <v>22</v>
      </c>
      <c r="Y8" s="23">
        <v>2480470</v>
      </c>
      <c r="Z8" s="23">
        <v>28</v>
      </c>
      <c r="AA8" s="33">
        <v>1310546</v>
      </c>
      <c r="AB8" s="51">
        <f t="shared" si="15"/>
        <v>62</v>
      </c>
      <c r="AC8" s="12">
        <f t="shared" si="16"/>
        <v>5433697</v>
      </c>
      <c r="AD8" s="12">
        <v>27</v>
      </c>
      <c r="AE8" s="12">
        <v>3246645</v>
      </c>
      <c r="AF8" s="12">
        <v>35</v>
      </c>
      <c r="AG8" s="13">
        <v>2187052</v>
      </c>
      <c r="AH8" s="32">
        <f t="shared" si="17"/>
        <v>60</v>
      </c>
      <c r="AI8" s="23">
        <f t="shared" si="18"/>
        <v>2704039</v>
      </c>
      <c r="AJ8" s="23">
        <v>25</v>
      </c>
      <c r="AK8" s="23">
        <v>1677413</v>
      </c>
      <c r="AL8" s="23">
        <v>35</v>
      </c>
      <c r="AM8" s="33">
        <v>1026626</v>
      </c>
      <c r="AN8" s="51">
        <f t="shared" si="19"/>
        <v>69</v>
      </c>
      <c r="AO8" s="12">
        <f t="shared" si="19"/>
        <v>5009223</v>
      </c>
      <c r="AP8" s="12">
        <v>37</v>
      </c>
      <c r="AQ8" s="12">
        <v>3871991</v>
      </c>
      <c r="AR8" s="12">
        <v>32</v>
      </c>
      <c r="AS8" s="13">
        <v>1137232</v>
      </c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</row>
    <row r="9" spans="1:56" ht="24.6" customHeight="1">
      <c r="A9" s="122"/>
      <c r="B9" s="125"/>
      <c r="C9" s="26" t="s">
        <v>54</v>
      </c>
      <c r="D9" s="93">
        <f t="shared" si="7"/>
        <v>15</v>
      </c>
      <c r="E9" s="94">
        <f t="shared" si="8"/>
        <v>2323075</v>
      </c>
      <c r="F9" s="94">
        <v>13</v>
      </c>
      <c r="G9" s="94">
        <v>2268907</v>
      </c>
      <c r="H9" s="94">
        <v>2</v>
      </c>
      <c r="I9" s="95">
        <v>54168</v>
      </c>
      <c r="J9" s="32">
        <f t="shared" si="9"/>
        <v>32</v>
      </c>
      <c r="K9" s="23">
        <f t="shared" si="10"/>
        <v>4027166</v>
      </c>
      <c r="L9" s="23">
        <v>27</v>
      </c>
      <c r="M9" s="23">
        <v>3778108</v>
      </c>
      <c r="N9" s="23">
        <v>5</v>
      </c>
      <c r="O9" s="33">
        <v>249058</v>
      </c>
      <c r="P9" s="51">
        <f t="shared" si="11"/>
        <v>36</v>
      </c>
      <c r="Q9" s="12">
        <f t="shared" si="12"/>
        <v>4310865</v>
      </c>
      <c r="R9" s="12">
        <v>28</v>
      </c>
      <c r="S9" s="12">
        <v>3333240</v>
      </c>
      <c r="T9" s="12">
        <v>8</v>
      </c>
      <c r="U9" s="13">
        <v>977625</v>
      </c>
      <c r="V9" s="32">
        <f t="shared" si="13"/>
        <v>39</v>
      </c>
      <c r="W9" s="23">
        <f t="shared" si="14"/>
        <v>2975350</v>
      </c>
      <c r="X9" s="23">
        <v>33</v>
      </c>
      <c r="Y9" s="23">
        <v>2847717</v>
      </c>
      <c r="Z9" s="23">
        <v>6</v>
      </c>
      <c r="AA9" s="33">
        <v>127633</v>
      </c>
      <c r="AB9" s="51">
        <f t="shared" si="15"/>
        <v>26</v>
      </c>
      <c r="AC9" s="12">
        <f t="shared" si="16"/>
        <v>1601501</v>
      </c>
      <c r="AD9" s="12">
        <v>23</v>
      </c>
      <c r="AE9" s="12">
        <v>1482883</v>
      </c>
      <c r="AF9" s="12">
        <v>3</v>
      </c>
      <c r="AG9" s="13">
        <v>118618</v>
      </c>
      <c r="AH9" s="32">
        <f t="shared" si="17"/>
        <v>29</v>
      </c>
      <c r="AI9" s="23">
        <f t="shared" si="18"/>
        <v>2205350</v>
      </c>
      <c r="AJ9" s="23">
        <v>25</v>
      </c>
      <c r="AK9" s="23">
        <v>1937728</v>
      </c>
      <c r="AL9" s="23">
        <v>4</v>
      </c>
      <c r="AM9" s="33">
        <v>267622</v>
      </c>
      <c r="AN9" s="51">
        <f t="shared" ref="AN9" si="20">AP9+AR9</f>
        <v>38</v>
      </c>
      <c r="AO9" s="12">
        <f t="shared" ref="AO9" si="21">AQ9+AS9</f>
        <v>2166659</v>
      </c>
      <c r="AP9" s="12">
        <v>33</v>
      </c>
      <c r="AQ9" s="12">
        <v>1941636</v>
      </c>
      <c r="AR9" s="12">
        <v>5</v>
      </c>
      <c r="AS9" s="13">
        <v>225023</v>
      </c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</row>
    <row r="10" spans="1:56" ht="24.6" customHeight="1">
      <c r="A10" s="122"/>
      <c r="B10" s="125"/>
      <c r="C10" s="26" t="s">
        <v>36</v>
      </c>
      <c r="D10" s="93">
        <f t="shared" si="7"/>
        <v>33</v>
      </c>
      <c r="E10" s="94">
        <f t="shared" si="8"/>
        <v>1290921</v>
      </c>
      <c r="F10" s="94">
        <v>24</v>
      </c>
      <c r="G10" s="94">
        <v>760309</v>
      </c>
      <c r="H10" s="94">
        <v>9</v>
      </c>
      <c r="I10" s="95">
        <v>530612</v>
      </c>
      <c r="J10" s="32">
        <f t="shared" si="9"/>
        <v>45</v>
      </c>
      <c r="K10" s="23">
        <f t="shared" si="10"/>
        <v>2381475</v>
      </c>
      <c r="L10" s="23">
        <v>26</v>
      </c>
      <c r="M10" s="23">
        <v>1620322</v>
      </c>
      <c r="N10" s="23">
        <v>19</v>
      </c>
      <c r="O10" s="33">
        <v>761153</v>
      </c>
      <c r="P10" s="51">
        <f t="shared" si="11"/>
        <v>42</v>
      </c>
      <c r="Q10" s="12">
        <f t="shared" si="12"/>
        <v>1490914</v>
      </c>
      <c r="R10" s="12">
        <v>28</v>
      </c>
      <c r="S10" s="12">
        <v>1141311</v>
      </c>
      <c r="T10" s="12">
        <v>14</v>
      </c>
      <c r="U10" s="13">
        <v>349603</v>
      </c>
      <c r="V10" s="32">
        <f t="shared" si="13"/>
        <v>44</v>
      </c>
      <c r="W10" s="23">
        <f t="shared" si="14"/>
        <v>3507295</v>
      </c>
      <c r="X10" s="23">
        <v>31</v>
      </c>
      <c r="Y10" s="23">
        <v>2794934</v>
      </c>
      <c r="Z10" s="23">
        <v>13</v>
      </c>
      <c r="AA10" s="33">
        <v>712361</v>
      </c>
      <c r="AB10" s="51">
        <f t="shared" si="15"/>
        <v>47</v>
      </c>
      <c r="AC10" s="12">
        <f t="shared" si="16"/>
        <v>2860215</v>
      </c>
      <c r="AD10" s="12">
        <v>26</v>
      </c>
      <c r="AE10" s="12">
        <v>1537907</v>
      </c>
      <c r="AF10" s="12">
        <v>21</v>
      </c>
      <c r="AG10" s="13">
        <v>1322308</v>
      </c>
      <c r="AH10" s="32">
        <f t="shared" si="17"/>
        <v>43</v>
      </c>
      <c r="AI10" s="23">
        <f t="shared" si="18"/>
        <v>2414916</v>
      </c>
      <c r="AJ10" s="23">
        <v>28</v>
      </c>
      <c r="AK10" s="23">
        <v>1810735</v>
      </c>
      <c r="AL10" s="23">
        <v>15</v>
      </c>
      <c r="AM10" s="33">
        <v>604181</v>
      </c>
      <c r="AN10" s="51">
        <f t="shared" si="19"/>
        <v>55</v>
      </c>
      <c r="AO10" s="12">
        <f t="shared" si="19"/>
        <v>5648094</v>
      </c>
      <c r="AP10" s="12">
        <v>34</v>
      </c>
      <c r="AQ10" s="12">
        <v>4766441</v>
      </c>
      <c r="AR10" s="12">
        <v>21</v>
      </c>
      <c r="AS10" s="13">
        <v>881653</v>
      </c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</row>
    <row r="11" spans="1:56" ht="24.6" customHeight="1">
      <c r="A11" s="122"/>
      <c r="B11" s="125"/>
      <c r="C11" s="26" t="s">
        <v>37</v>
      </c>
      <c r="D11" s="93">
        <f t="shared" si="7"/>
        <v>19</v>
      </c>
      <c r="E11" s="94">
        <f t="shared" si="8"/>
        <v>1100232</v>
      </c>
      <c r="F11" s="94">
        <v>13</v>
      </c>
      <c r="G11" s="94">
        <v>948438</v>
      </c>
      <c r="H11" s="94">
        <v>6</v>
      </c>
      <c r="I11" s="95">
        <v>151794</v>
      </c>
      <c r="J11" s="32">
        <f t="shared" si="9"/>
        <v>20</v>
      </c>
      <c r="K11" s="23">
        <f t="shared" si="10"/>
        <v>2694807</v>
      </c>
      <c r="L11" s="23">
        <v>16</v>
      </c>
      <c r="M11" s="23">
        <v>2452296</v>
      </c>
      <c r="N11" s="23">
        <v>4</v>
      </c>
      <c r="O11" s="33">
        <v>242511</v>
      </c>
      <c r="P11" s="51">
        <f t="shared" si="11"/>
        <v>25</v>
      </c>
      <c r="Q11" s="12">
        <f t="shared" si="12"/>
        <v>1426931</v>
      </c>
      <c r="R11" s="12">
        <v>14</v>
      </c>
      <c r="S11" s="12">
        <v>504760</v>
      </c>
      <c r="T11" s="12">
        <v>11</v>
      </c>
      <c r="U11" s="13">
        <v>922171</v>
      </c>
      <c r="V11" s="32">
        <f t="shared" si="13"/>
        <v>25</v>
      </c>
      <c r="W11" s="23">
        <f t="shared" si="14"/>
        <v>2695859</v>
      </c>
      <c r="X11" s="23">
        <v>17</v>
      </c>
      <c r="Y11" s="23">
        <v>2284765</v>
      </c>
      <c r="Z11" s="23">
        <v>8</v>
      </c>
      <c r="AA11" s="33">
        <v>411094</v>
      </c>
      <c r="AB11" s="51">
        <f t="shared" si="15"/>
        <v>14</v>
      </c>
      <c r="AC11" s="12">
        <f t="shared" si="16"/>
        <v>487505</v>
      </c>
      <c r="AD11" s="12">
        <v>7</v>
      </c>
      <c r="AE11" s="12">
        <v>381149</v>
      </c>
      <c r="AF11" s="12">
        <v>7</v>
      </c>
      <c r="AG11" s="13">
        <v>106356</v>
      </c>
      <c r="AH11" s="32">
        <f t="shared" si="17"/>
        <v>23</v>
      </c>
      <c r="AI11" s="23">
        <f t="shared" si="18"/>
        <v>687803</v>
      </c>
      <c r="AJ11" s="23">
        <v>18</v>
      </c>
      <c r="AK11" s="23">
        <v>512326</v>
      </c>
      <c r="AL11" s="23">
        <v>5</v>
      </c>
      <c r="AM11" s="33">
        <v>175477</v>
      </c>
      <c r="AN11" s="51">
        <f t="shared" si="19"/>
        <v>33</v>
      </c>
      <c r="AO11" s="12">
        <f t="shared" si="19"/>
        <v>1276498</v>
      </c>
      <c r="AP11" s="12">
        <v>26</v>
      </c>
      <c r="AQ11" s="12">
        <v>974305</v>
      </c>
      <c r="AR11" s="12">
        <v>7</v>
      </c>
      <c r="AS11" s="13">
        <v>302193</v>
      </c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</row>
    <row r="12" spans="1:56" ht="24.6" customHeight="1">
      <c r="A12" s="122"/>
      <c r="B12" s="125"/>
      <c r="C12" s="26" t="s">
        <v>38</v>
      </c>
      <c r="D12" s="93">
        <f t="shared" si="7"/>
        <v>90</v>
      </c>
      <c r="E12" s="94">
        <f t="shared" si="8"/>
        <v>9735114</v>
      </c>
      <c r="F12" s="94">
        <v>60</v>
      </c>
      <c r="G12" s="94">
        <v>7899143</v>
      </c>
      <c r="H12" s="94">
        <v>30</v>
      </c>
      <c r="I12" s="95">
        <v>1835971</v>
      </c>
      <c r="J12" s="32">
        <f t="shared" si="9"/>
        <v>83</v>
      </c>
      <c r="K12" s="23">
        <f t="shared" si="10"/>
        <v>7692446</v>
      </c>
      <c r="L12" s="23">
        <v>58</v>
      </c>
      <c r="M12" s="23">
        <v>5426865</v>
      </c>
      <c r="N12" s="23">
        <v>25</v>
      </c>
      <c r="O12" s="33">
        <v>2265581</v>
      </c>
      <c r="P12" s="51">
        <f t="shared" si="11"/>
        <v>88</v>
      </c>
      <c r="Q12" s="12">
        <f t="shared" si="12"/>
        <v>7617589</v>
      </c>
      <c r="R12" s="12">
        <v>64</v>
      </c>
      <c r="S12" s="12">
        <v>5826548</v>
      </c>
      <c r="T12" s="12">
        <v>24</v>
      </c>
      <c r="U12" s="13">
        <v>1791041</v>
      </c>
      <c r="V12" s="32">
        <f t="shared" si="13"/>
        <v>96</v>
      </c>
      <c r="W12" s="23">
        <f t="shared" si="14"/>
        <v>7777177</v>
      </c>
      <c r="X12" s="23">
        <v>68</v>
      </c>
      <c r="Y12" s="23">
        <v>6795118</v>
      </c>
      <c r="Z12" s="23">
        <v>28</v>
      </c>
      <c r="AA12" s="33">
        <v>982059</v>
      </c>
      <c r="AB12" s="51">
        <f t="shared" si="15"/>
        <v>103</v>
      </c>
      <c r="AC12" s="12">
        <f t="shared" si="16"/>
        <v>8511727</v>
      </c>
      <c r="AD12" s="12">
        <v>67</v>
      </c>
      <c r="AE12" s="12">
        <v>5757717</v>
      </c>
      <c r="AF12" s="12">
        <v>36</v>
      </c>
      <c r="AG12" s="13">
        <v>2754010</v>
      </c>
      <c r="AH12" s="32">
        <f t="shared" si="17"/>
        <v>92</v>
      </c>
      <c r="AI12" s="23">
        <f t="shared" si="18"/>
        <v>4951946</v>
      </c>
      <c r="AJ12" s="23">
        <v>60</v>
      </c>
      <c r="AK12" s="23">
        <v>3512641</v>
      </c>
      <c r="AL12" s="23">
        <v>32</v>
      </c>
      <c r="AM12" s="33">
        <v>1439305</v>
      </c>
      <c r="AN12" s="51">
        <f t="shared" si="19"/>
        <v>102</v>
      </c>
      <c r="AO12" s="12">
        <f t="shared" si="19"/>
        <v>9978026</v>
      </c>
      <c r="AP12" s="12">
        <v>76</v>
      </c>
      <c r="AQ12" s="12">
        <v>7711217</v>
      </c>
      <c r="AR12" s="12">
        <v>26</v>
      </c>
      <c r="AS12" s="13">
        <v>2266809</v>
      </c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</row>
    <row r="13" spans="1:56" ht="24.6" customHeight="1">
      <c r="A13" s="123"/>
      <c r="B13" s="126"/>
      <c r="C13" s="27" t="s">
        <v>2</v>
      </c>
      <c r="D13" s="96">
        <f t="shared" si="7"/>
        <v>4</v>
      </c>
      <c r="E13" s="97">
        <f t="shared" si="8"/>
        <v>391297</v>
      </c>
      <c r="F13" s="97">
        <v>2</v>
      </c>
      <c r="G13" s="97">
        <v>330418</v>
      </c>
      <c r="H13" s="97">
        <v>2</v>
      </c>
      <c r="I13" s="98">
        <v>60879</v>
      </c>
      <c r="J13" s="34">
        <f t="shared" si="9"/>
        <v>3</v>
      </c>
      <c r="K13" s="24">
        <f t="shared" si="10"/>
        <v>607195</v>
      </c>
      <c r="L13" s="24">
        <v>2</v>
      </c>
      <c r="M13" s="24">
        <v>567547</v>
      </c>
      <c r="N13" s="24">
        <v>1</v>
      </c>
      <c r="O13" s="35">
        <v>39648</v>
      </c>
      <c r="P13" s="52">
        <f t="shared" si="11"/>
        <v>8</v>
      </c>
      <c r="Q13" s="14">
        <f t="shared" si="12"/>
        <v>625804</v>
      </c>
      <c r="R13" s="14">
        <v>5</v>
      </c>
      <c r="S13" s="14">
        <v>321527</v>
      </c>
      <c r="T13" s="14">
        <v>3</v>
      </c>
      <c r="U13" s="15">
        <v>304277</v>
      </c>
      <c r="V13" s="34">
        <f t="shared" si="13"/>
        <v>6</v>
      </c>
      <c r="W13" s="24">
        <f t="shared" si="14"/>
        <v>298445</v>
      </c>
      <c r="X13" s="24">
        <v>5</v>
      </c>
      <c r="Y13" s="24">
        <v>212429</v>
      </c>
      <c r="Z13" s="24">
        <v>1</v>
      </c>
      <c r="AA13" s="35">
        <v>86016</v>
      </c>
      <c r="AB13" s="52">
        <f t="shared" si="15"/>
        <v>3</v>
      </c>
      <c r="AC13" s="14">
        <f t="shared" si="16"/>
        <v>226711</v>
      </c>
      <c r="AD13" s="14">
        <v>2</v>
      </c>
      <c r="AE13" s="14">
        <v>220955</v>
      </c>
      <c r="AF13" s="14">
        <v>1</v>
      </c>
      <c r="AG13" s="15">
        <v>5756</v>
      </c>
      <c r="AH13" s="34">
        <f t="shared" si="17"/>
        <v>5</v>
      </c>
      <c r="AI13" s="24">
        <f t="shared" si="18"/>
        <v>929570</v>
      </c>
      <c r="AJ13" s="24">
        <v>4</v>
      </c>
      <c r="AK13" s="24">
        <v>925510</v>
      </c>
      <c r="AL13" s="24">
        <v>1</v>
      </c>
      <c r="AM13" s="35">
        <v>4060</v>
      </c>
      <c r="AN13" s="52">
        <f t="shared" si="19"/>
        <v>7</v>
      </c>
      <c r="AO13" s="14">
        <f t="shared" si="19"/>
        <v>677116</v>
      </c>
      <c r="AP13" s="14">
        <v>7</v>
      </c>
      <c r="AQ13" s="14">
        <v>641349</v>
      </c>
      <c r="AR13" s="14">
        <v>0</v>
      </c>
      <c r="AS13" s="15">
        <v>35767</v>
      </c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</row>
    <row r="14" spans="1:56" ht="24.6" customHeight="1">
      <c r="A14" s="123"/>
      <c r="B14" s="126"/>
      <c r="C14" s="27" t="s">
        <v>4</v>
      </c>
      <c r="D14" s="96">
        <f t="shared" si="7"/>
        <v>1</v>
      </c>
      <c r="E14" s="97">
        <f t="shared" si="8"/>
        <v>122806</v>
      </c>
      <c r="F14" s="97">
        <v>0</v>
      </c>
      <c r="G14" s="97">
        <v>2178</v>
      </c>
      <c r="H14" s="97">
        <v>1</v>
      </c>
      <c r="I14" s="98">
        <v>120628</v>
      </c>
      <c r="J14" s="34">
        <f t="shared" si="9"/>
        <v>3</v>
      </c>
      <c r="K14" s="24">
        <f t="shared" si="10"/>
        <v>132977</v>
      </c>
      <c r="L14" s="24">
        <v>2</v>
      </c>
      <c r="M14" s="24">
        <v>62069</v>
      </c>
      <c r="N14" s="24">
        <v>1</v>
      </c>
      <c r="O14" s="35">
        <v>70908</v>
      </c>
      <c r="P14" s="52">
        <f t="shared" si="11"/>
        <v>1</v>
      </c>
      <c r="Q14" s="14">
        <f t="shared" si="12"/>
        <v>38301</v>
      </c>
      <c r="R14" s="14">
        <v>1</v>
      </c>
      <c r="S14" s="14">
        <v>38301</v>
      </c>
      <c r="T14" s="14">
        <v>0</v>
      </c>
      <c r="U14" s="15">
        <v>0</v>
      </c>
      <c r="V14" s="34">
        <f t="shared" si="13"/>
        <v>8</v>
      </c>
      <c r="W14" s="24">
        <f t="shared" si="14"/>
        <v>497377</v>
      </c>
      <c r="X14" s="24">
        <v>6</v>
      </c>
      <c r="Y14" s="24">
        <v>400778</v>
      </c>
      <c r="Z14" s="24">
        <v>2</v>
      </c>
      <c r="AA14" s="35">
        <v>96599</v>
      </c>
      <c r="AB14" s="52">
        <f t="shared" si="15"/>
        <v>3</v>
      </c>
      <c r="AC14" s="14">
        <f t="shared" si="16"/>
        <v>158218</v>
      </c>
      <c r="AD14" s="14">
        <v>1</v>
      </c>
      <c r="AE14" s="14">
        <v>17052</v>
      </c>
      <c r="AF14" s="14">
        <v>2</v>
      </c>
      <c r="AG14" s="15">
        <v>141166</v>
      </c>
      <c r="AH14" s="34">
        <f t="shared" si="17"/>
        <v>2</v>
      </c>
      <c r="AI14" s="24">
        <f t="shared" si="18"/>
        <v>116564</v>
      </c>
      <c r="AJ14" s="24">
        <v>1</v>
      </c>
      <c r="AK14" s="24">
        <v>79009</v>
      </c>
      <c r="AL14" s="24">
        <v>1</v>
      </c>
      <c r="AM14" s="35">
        <v>37555</v>
      </c>
      <c r="AN14" s="52">
        <f t="shared" si="19"/>
        <v>1</v>
      </c>
      <c r="AO14" s="14">
        <f t="shared" si="19"/>
        <v>11314</v>
      </c>
      <c r="AP14" s="14">
        <v>0</v>
      </c>
      <c r="AQ14" s="14">
        <v>0</v>
      </c>
      <c r="AR14" s="14">
        <v>1</v>
      </c>
      <c r="AS14" s="15">
        <v>11314</v>
      </c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</row>
    <row r="15" spans="1:56" ht="24.6" customHeight="1">
      <c r="A15" s="123"/>
      <c r="B15" s="126"/>
      <c r="C15" s="27" t="s">
        <v>5</v>
      </c>
      <c r="D15" s="96">
        <f t="shared" si="7"/>
        <v>6</v>
      </c>
      <c r="E15" s="97">
        <f t="shared" si="8"/>
        <v>517740</v>
      </c>
      <c r="F15" s="97">
        <v>4</v>
      </c>
      <c r="G15" s="97">
        <v>438247</v>
      </c>
      <c r="H15" s="97">
        <v>2</v>
      </c>
      <c r="I15" s="98">
        <v>79493</v>
      </c>
      <c r="J15" s="34">
        <f t="shared" si="9"/>
        <v>5</v>
      </c>
      <c r="K15" s="24">
        <f t="shared" si="10"/>
        <v>191139</v>
      </c>
      <c r="L15" s="24">
        <v>5</v>
      </c>
      <c r="M15" s="24">
        <v>191139</v>
      </c>
      <c r="N15" s="24">
        <v>0</v>
      </c>
      <c r="O15" s="35">
        <v>0</v>
      </c>
      <c r="P15" s="52">
        <f t="shared" si="11"/>
        <v>4</v>
      </c>
      <c r="Q15" s="14">
        <f t="shared" si="12"/>
        <v>150417</v>
      </c>
      <c r="R15" s="14">
        <v>2</v>
      </c>
      <c r="S15" s="14">
        <v>89304</v>
      </c>
      <c r="T15" s="14">
        <v>2</v>
      </c>
      <c r="U15" s="15">
        <v>61113</v>
      </c>
      <c r="V15" s="34">
        <f t="shared" si="13"/>
        <v>4</v>
      </c>
      <c r="W15" s="24">
        <f t="shared" si="14"/>
        <v>255375</v>
      </c>
      <c r="X15" s="24">
        <v>2</v>
      </c>
      <c r="Y15" s="24">
        <v>238908</v>
      </c>
      <c r="Z15" s="24">
        <v>2</v>
      </c>
      <c r="AA15" s="35">
        <v>16467</v>
      </c>
      <c r="AB15" s="52">
        <f t="shared" si="15"/>
        <v>2</v>
      </c>
      <c r="AC15" s="14">
        <f t="shared" si="16"/>
        <v>318767</v>
      </c>
      <c r="AD15" s="14">
        <v>2</v>
      </c>
      <c r="AE15" s="14">
        <v>318767</v>
      </c>
      <c r="AF15" s="14">
        <v>0</v>
      </c>
      <c r="AG15" s="15">
        <v>0</v>
      </c>
      <c r="AH15" s="34">
        <f t="shared" si="17"/>
        <v>5</v>
      </c>
      <c r="AI15" s="24">
        <f t="shared" si="18"/>
        <v>148098</v>
      </c>
      <c r="AJ15" s="24">
        <v>2</v>
      </c>
      <c r="AK15" s="24">
        <v>87766</v>
      </c>
      <c r="AL15" s="24">
        <v>3</v>
      </c>
      <c r="AM15" s="35">
        <v>60332</v>
      </c>
      <c r="AN15" s="52">
        <f t="shared" si="19"/>
        <v>4</v>
      </c>
      <c r="AO15" s="14">
        <f t="shared" si="19"/>
        <v>502017</v>
      </c>
      <c r="AP15" s="14">
        <v>2</v>
      </c>
      <c r="AQ15" s="14">
        <v>432813</v>
      </c>
      <c r="AR15" s="14">
        <v>2</v>
      </c>
      <c r="AS15" s="15">
        <v>69204</v>
      </c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</row>
    <row r="16" spans="1:56" ht="24.6" customHeight="1">
      <c r="A16" s="123"/>
      <c r="B16" s="126"/>
      <c r="C16" s="27" t="s">
        <v>6</v>
      </c>
      <c r="D16" s="96">
        <f t="shared" si="7"/>
        <v>17</v>
      </c>
      <c r="E16" s="97">
        <f t="shared" si="8"/>
        <v>1598799</v>
      </c>
      <c r="F16" s="97">
        <v>15</v>
      </c>
      <c r="G16" s="97">
        <v>652511</v>
      </c>
      <c r="H16" s="97">
        <v>2</v>
      </c>
      <c r="I16" s="98">
        <v>946288</v>
      </c>
      <c r="J16" s="34">
        <f t="shared" si="9"/>
        <v>25</v>
      </c>
      <c r="K16" s="24">
        <f t="shared" si="10"/>
        <v>1752672</v>
      </c>
      <c r="L16" s="24">
        <v>20</v>
      </c>
      <c r="M16" s="24">
        <v>1400418</v>
      </c>
      <c r="N16" s="24">
        <v>5</v>
      </c>
      <c r="O16" s="35">
        <v>352254</v>
      </c>
      <c r="P16" s="52">
        <f t="shared" si="11"/>
        <v>16</v>
      </c>
      <c r="Q16" s="14">
        <f t="shared" si="12"/>
        <v>1345481</v>
      </c>
      <c r="R16" s="14">
        <v>13</v>
      </c>
      <c r="S16" s="14">
        <v>1199421</v>
      </c>
      <c r="T16" s="14">
        <v>3</v>
      </c>
      <c r="U16" s="15">
        <v>146060</v>
      </c>
      <c r="V16" s="34">
        <f t="shared" si="13"/>
        <v>24</v>
      </c>
      <c r="W16" s="24">
        <f t="shared" si="14"/>
        <v>1440589</v>
      </c>
      <c r="X16" s="24">
        <v>17</v>
      </c>
      <c r="Y16" s="24">
        <v>1250677</v>
      </c>
      <c r="Z16" s="24">
        <v>7</v>
      </c>
      <c r="AA16" s="35">
        <v>189912</v>
      </c>
      <c r="AB16" s="52">
        <f t="shared" si="15"/>
        <v>12</v>
      </c>
      <c r="AC16" s="14">
        <f t="shared" si="16"/>
        <v>474326</v>
      </c>
      <c r="AD16" s="14">
        <v>7</v>
      </c>
      <c r="AE16" s="14">
        <v>414611</v>
      </c>
      <c r="AF16" s="14">
        <v>5</v>
      </c>
      <c r="AG16" s="15">
        <v>59715</v>
      </c>
      <c r="AH16" s="34">
        <f t="shared" si="17"/>
        <v>7</v>
      </c>
      <c r="AI16" s="24">
        <f t="shared" si="18"/>
        <v>523302</v>
      </c>
      <c r="AJ16" s="24">
        <v>4</v>
      </c>
      <c r="AK16" s="24">
        <v>282869</v>
      </c>
      <c r="AL16" s="24">
        <v>3</v>
      </c>
      <c r="AM16" s="35">
        <v>240433</v>
      </c>
      <c r="AN16" s="52">
        <f t="shared" si="19"/>
        <v>19</v>
      </c>
      <c r="AO16" s="14">
        <f t="shared" si="19"/>
        <v>1301932</v>
      </c>
      <c r="AP16" s="14">
        <v>11</v>
      </c>
      <c r="AQ16" s="14">
        <v>985569</v>
      </c>
      <c r="AR16" s="14">
        <v>8</v>
      </c>
      <c r="AS16" s="15">
        <v>316363</v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</row>
    <row r="17" spans="1:56" ht="24.6" customHeight="1">
      <c r="A17" s="123"/>
      <c r="B17" s="126"/>
      <c r="C17" s="27" t="s">
        <v>7</v>
      </c>
      <c r="D17" s="96">
        <f t="shared" si="7"/>
        <v>6</v>
      </c>
      <c r="E17" s="97">
        <f t="shared" si="8"/>
        <v>296642</v>
      </c>
      <c r="F17" s="97">
        <v>4</v>
      </c>
      <c r="G17" s="97">
        <v>216254</v>
      </c>
      <c r="H17" s="97">
        <v>2</v>
      </c>
      <c r="I17" s="98">
        <v>80388</v>
      </c>
      <c r="J17" s="34">
        <f t="shared" si="9"/>
        <v>2</v>
      </c>
      <c r="K17" s="24">
        <f t="shared" si="10"/>
        <v>426893</v>
      </c>
      <c r="L17" s="24">
        <v>1</v>
      </c>
      <c r="M17" s="24">
        <v>399300</v>
      </c>
      <c r="N17" s="24">
        <v>1</v>
      </c>
      <c r="O17" s="35">
        <v>27593</v>
      </c>
      <c r="P17" s="52">
        <f t="shared" si="11"/>
        <v>2</v>
      </c>
      <c r="Q17" s="14">
        <f t="shared" si="12"/>
        <v>675387</v>
      </c>
      <c r="R17" s="14">
        <v>2</v>
      </c>
      <c r="S17" s="14">
        <v>675387</v>
      </c>
      <c r="T17" s="14">
        <v>0</v>
      </c>
      <c r="U17" s="15">
        <v>0</v>
      </c>
      <c r="V17" s="34">
        <f t="shared" si="13"/>
        <v>7</v>
      </c>
      <c r="W17" s="24">
        <f t="shared" si="14"/>
        <v>1173726</v>
      </c>
      <c r="X17" s="24">
        <v>4</v>
      </c>
      <c r="Y17" s="24">
        <v>1021972</v>
      </c>
      <c r="Z17" s="24">
        <v>3</v>
      </c>
      <c r="AA17" s="35">
        <v>151754</v>
      </c>
      <c r="AB17" s="52">
        <f t="shared" si="15"/>
        <v>1</v>
      </c>
      <c r="AC17" s="14">
        <f t="shared" si="16"/>
        <v>100170</v>
      </c>
      <c r="AD17" s="14">
        <v>1</v>
      </c>
      <c r="AE17" s="14">
        <v>100170</v>
      </c>
      <c r="AF17" s="14">
        <v>0</v>
      </c>
      <c r="AG17" s="15">
        <v>0</v>
      </c>
      <c r="AH17" s="34">
        <f t="shared" si="17"/>
        <v>4</v>
      </c>
      <c r="AI17" s="24">
        <f t="shared" si="18"/>
        <v>115018</v>
      </c>
      <c r="AJ17" s="24">
        <v>2</v>
      </c>
      <c r="AK17" s="24">
        <v>25675</v>
      </c>
      <c r="AL17" s="24">
        <v>2</v>
      </c>
      <c r="AM17" s="35">
        <v>89343</v>
      </c>
      <c r="AN17" s="52">
        <f t="shared" si="19"/>
        <v>4</v>
      </c>
      <c r="AO17" s="14">
        <f t="shared" si="19"/>
        <v>415429</v>
      </c>
      <c r="AP17" s="14">
        <v>3</v>
      </c>
      <c r="AQ17" s="14">
        <v>67362</v>
      </c>
      <c r="AR17" s="14">
        <v>1</v>
      </c>
      <c r="AS17" s="15">
        <v>348067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</row>
    <row r="18" spans="1:56" ht="24.6" customHeight="1">
      <c r="A18" s="123"/>
      <c r="B18" s="126"/>
      <c r="C18" s="27" t="s">
        <v>8</v>
      </c>
      <c r="D18" s="96">
        <f t="shared" si="7"/>
        <v>12</v>
      </c>
      <c r="E18" s="97">
        <f t="shared" si="8"/>
        <v>2776383</v>
      </c>
      <c r="F18" s="97">
        <v>10</v>
      </c>
      <c r="G18" s="97">
        <v>2751748</v>
      </c>
      <c r="H18" s="97">
        <v>2</v>
      </c>
      <c r="I18" s="98">
        <v>24635</v>
      </c>
      <c r="J18" s="34">
        <f t="shared" si="9"/>
        <v>7</v>
      </c>
      <c r="K18" s="24">
        <f t="shared" si="10"/>
        <v>463315</v>
      </c>
      <c r="L18" s="24">
        <v>5</v>
      </c>
      <c r="M18" s="24">
        <v>336441</v>
      </c>
      <c r="N18" s="24">
        <v>2</v>
      </c>
      <c r="O18" s="35">
        <v>126874</v>
      </c>
      <c r="P18" s="52">
        <f t="shared" si="11"/>
        <v>4</v>
      </c>
      <c r="Q18" s="14">
        <f t="shared" si="12"/>
        <v>340460</v>
      </c>
      <c r="R18" s="14">
        <v>3</v>
      </c>
      <c r="S18" s="14">
        <v>290060</v>
      </c>
      <c r="T18" s="14">
        <v>1</v>
      </c>
      <c r="U18" s="15">
        <v>50400</v>
      </c>
      <c r="V18" s="34">
        <f t="shared" si="13"/>
        <v>5</v>
      </c>
      <c r="W18" s="24">
        <f t="shared" si="14"/>
        <v>203874</v>
      </c>
      <c r="X18" s="24">
        <v>4</v>
      </c>
      <c r="Y18" s="24">
        <v>194121</v>
      </c>
      <c r="Z18" s="24">
        <v>1</v>
      </c>
      <c r="AA18" s="35">
        <v>9753</v>
      </c>
      <c r="AB18" s="52">
        <f t="shared" si="15"/>
        <v>10</v>
      </c>
      <c r="AC18" s="14">
        <f t="shared" si="16"/>
        <v>2280810</v>
      </c>
      <c r="AD18" s="14">
        <v>10</v>
      </c>
      <c r="AE18" s="14">
        <v>2280810</v>
      </c>
      <c r="AF18" s="14">
        <v>0</v>
      </c>
      <c r="AG18" s="15">
        <v>0</v>
      </c>
      <c r="AH18" s="34">
        <f t="shared" si="17"/>
        <v>6</v>
      </c>
      <c r="AI18" s="24">
        <f t="shared" si="18"/>
        <v>1409101</v>
      </c>
      <c r="AJ18" s="24">
        <v>6</v>
      </c>
      <c r="AK18" s="24">
        <v>1409101</v>
      </c>
      <c r="AL18" s="24">
        <v>0</v>
      </c>
      <c r="AM18" s="35">
        <v>0</v>
      </c>
      <c r="AN18" s="52">
        <f t="shared" si="19"/>
        <v>2</v>
      </c>
      <c r="AO18" s="14">
        <f t="shared" si="19"/>
        <v>248864</v>
      </c>
      <c r="AP18" s="14">
        <v>1</v>
      </c>
      <c r="AQ18" s="14">
        <v>45803</v>
      </c>
      <c r="AR18" s="14">
        <v>1</v>
      </c>
      <c r="AS18" s="15">
        <v>203061</v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</row>
    <row r="19" spans="1:56" ht="24.6" customHeight="1">
      <c r="A19" s="123"/>
      <c r="B19" s="126"/>
      <c r="C19" s="27" t="s">
        <v>9</v>
      </c>
      <c r="D19" s="96">
        <f t="shared" si="7"/>
        <v>2</v>
      </c>
      <c r="E19" s="97">
        <f t="shared" si="8"/>
        <v>17637</v>
      </c>
      <c r="F19" s="97">
        <v>2</v>
      </c>
      <c r="G19" s="97">
        <v>17637</v>
      </c>
      <c r="H19" s="97">
        <v>0</v>
      </c>
      <c r="I19" s="98">
        <v>0</v>
      </c>
      <c r="J19" s="34">
        <f t="shared" si="9"/>
        <v>3</v>
      </c>
      <c r="K19" s="24">
        <f t="shared" si="10"/>
        <v>220200</v>
      </c>
      <c r="L19" s="24">
        <v>2</v>
      </c>
      <c r="M19" s="24">
        <v>195560</v>
      </c>
      <c r="N19" s="24">
        <v>1</v>
      </c>
      <c r="O19" s="35">
        <v>24640</v>
      </c>
      <c r="P19" s="52">
        <f t="shared" si="11"/>
        <v>3</v>
      </c>
      <c r="Q19" s="14">
        <f t="shared" si="12"/>
        <v>718385</v>
      </c>
      <c r="R19" s="14">
        <v>3</v>
      </c>
      <c r="S19" s="14">
        <v>718385</v>
      </c>
      <c r="T19" s="14">
        <v>0</v>
      </c>
      <c r="U19" s="15">
        <v>0</v>
      </c>
      <c r="V19" s="34">
        <f t="shared" si="13"/>
        <v>3</v>
      </c>
      <c r="W19" s="24">
        <f t="shared" si="14"/>
        <v>72606</v>
      </c>
      <c r="X19" s="24">
        <v>3</v>
      </c>
      <c r="Y19" s="24">
        <v>72606</v>
      </c>
      <c r="Z19" s="24">
        <v>0</v>
      </c>
      <c r="AA19" s="35">
        <v>0</v>
      </c>
      <c r="AB19" s="52">
        <f t="shared" si="15"/>
        <v>6</v>
      </c>
      <c r="AC19" s="14">
        <f t="shared" si="16"/>
        <v>288205</v>
      </c>
      <c r="AD19" s="14">
        <v>5</v>
      </c>
      <c r="AE19" s="14">
        <v>281571</v>
      </c>
      <c r="AF19" s="14">
        <v>1</v>
      </c>
      <c r="AG19" s="15">
        <v>6634</v>
      </c>
      <c r="AH19" s="34">
        <f t="shared" si="17"/>
        <v>4</v>
      </c>
      <c r="AI19" s="24">
        <f t="shared" si="18"/>
        <v>609486</v>
      </c>
      <c r="AJ19" s="24">
        <v>2</v>
      </c>
      <c r="AK19" s="24">
        <v>578162</v>
      </c>
      <c r="AL19" s="24">
        <v>2</v>
      </c>
      <c r="AM19" s="35">
        <v>31324</v>
      </c>
      <c r="AN19" s="52">
        <f t="shared" si="19"/>
        <v>5</v>
      </c>
      <c r="AO19" s="14">
        <f t="shared" si="19"/>
        <v>337221</v>
      </c>
      <c r="AP19" s="14">
        <v>5</v>
      </c>
      <c r="AQ19" s="14">
        <v>298795</v>
      </c>
      <c r="AR19" s="14">
        <v>0</v>
      </c>
      <c r="AS19" s="15">
        <v>38426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</row>
    <row r="20" spans="1:56" ht="24.6" customHeight="1">
      <c r="A20" s="123"/>
      <c r="B20" s="126"/>
      <c r="C20" s="27" t="s">
        <v>10</v>
      </c>
      <c r="D20" s="96">
        <f t="shared" si="7"/>
        <v>9</v>
      </c>
      <c r="E20" s="97">
        <f t="shared" si="8"/>
        <v>251193</v>
      </c>
      <c r="F20" s="97">
        <v>8</v>
      </c>
      <c r="G20" s="97">
        <v>227770</v>
      </c>
      <c r="H20" s="97">
        <v>1</v>
      </c>
      <c r="I20" s="98">
        <v>23423</v>
      </c>
      <c r="J20" s="34">
        <f t="shared" si="9"/>
        <v>12</v>
      </c>
      <c r="K20" s="24">
        <f t="shared" si="10"/>
        <v>471398</v>
      </c>
      <c r="L20" s="24">
        <v>11</v>
      </c>
      <c r="M20" s="24">
        <v>428348</v>
      </c>
      <c r="N20" s="24">
        <v>1</v>
      </c>
      <c r="O20" s="35">
        <v>43050</v>
      </c>
      <c r="P20" s="52">
        <f t="shared" si="11"/>
        <v>13</v>
      </c>
      <c r="Q20" s="14">
        <f t="shared" si="12"/>
        <v>821521</v>
      </c>
      <c r="R20" s="14">
        <v>10</v>
      </c>
      <c r="S20" s="14">
        <v>785108</v>
      </c>
      <c r="T20" s="14">
        <v>3</v>
      </c>
      <c r="U20" s="15">
        <v>36413</v>
      </c>
      <c r="V20" s="34">
        <f t="shared" si="13"/>
        <v>14</v>
      </c>
      <c r="W20" s="24">
        <f t="shared" si="14"/>
        <v>346800</v>
      </c>
      <c r="X20" s="24">
        <v>10</v>
      </c>
      <c r="Y20" s="24">
        <v>292255</v>
      </c>
      <c r="Z20" s="24">
        <v>4</v>
      </c>
      <c r="AA20" s="35">
        <v>54545</v>
      </c>
      <c r="AB20" s="52">
        <f t="shared" si="15"/>
        <v>15</v>
      </c>
      <c r="AC20" s="14">
        <f t="shared" si="16"/>
        <v>831065</v>
      </c>
      <c r="AD20" s="14">
        <v>10</v>
      </c>
      <c r="AE20" s="14">
        <v>620699</v>
      </c>
      <c r="AF20" s="14">
        <v>5</v>
      </c>
      <c r="AG20" s="15">
        <v>210366</v>
      </c>
      <c r="AH20" s="34">
        <f t="shared" si="17"/>
        <v>15</v>
      </c>
      <c r="AI20" s="24">
        <f t="shared" si="18"/>
        <v>757864</v>
      </c>
      <c r="AJ20" s="24">
        <v>11</v>
      </c>
      <c r="AK20" s="24">
        <v>413090</v>
      </c>
      <c r="AL20" s="24">
        <v>4</v>
      </c>
      <c r="AM20" s="35">
        <v>344774</v>
      </c>
      <c r="AN20" s="52">
        <f t="shared" si="19"/>
        <v>24</v>
      </c>
      <c r="AO20" s="14">
        <f t="shared" si="19"/>
        <v>2376822</v>
      </c>
      <c r="AP20" s="14">
        <v>18</v>
      </c>
      <c r="AQ20" s="14">
        <v>1322106</v>
      </c>
      <c r="AR20" s="14">
        <v>6</v>
      </c>
      <c r="AS20" s="15">
        <v>1054716</v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</row>
    <row r="21" spans="1:56" ht="24.6" customHeight="1">
      <c r="A21" s="123"/>
      <c r="B21" s="126"/>
      <c r="C21" s="27" t="s">
        <v>11</v>
      </c>
      <c r="D21" s="96">
        <f t="shared" si="7"/>
        <v>2</v>
      </c>
      <c r="E21" s="97">
        <f t="shared" si="8"/>
        <v>66975</v>
      </c>
      <c r="F21" s="97">
        <v>2</v>
      </c>
      <c r="G21" s="97">
        <v>66975</v>
      </c>
      <c r="H21" s="97">
        <v>0</v>
      </c>
      <c r="I21" s="98">
        <v>0</v>
      </c>
      <c r="J21" s="34">
        <f t="shared" si="9"/>
        <v>1</v>
      </c>
      <c r="K21" s="24">
        <f t="shared" si="10"/>
        <v>16842</v>
      </c>
      <c r="L21" s="24">
        <v>1</v>
      </c>
      <c r="M21" s="24">
        <v>16842</v>
      </c>
      <c r="N21" s="24">
        <v>0</v>
      </c>
      <c r="O21" s="35">
        <v>0</v>
      </c>
      <c r="P21" s="52">
        <f t="shared" si="11"/>
        <v>0</v>
      </c>
      <c r="Q21" s="14">
        <f t="shared" si="12"/>
        <v>0</v>
      </c>
      <c r="R21" s="14">
        <v>0</v>
      </c>
      <c r="S21" s="14">
        <v>0</v>
      </c>
      <c r="T21" s="14">
        <v>0</v>
      </c>
      <c r="U21" s="15">
        <v>0</v>
      </c>
      <c r="V21" s="34">
        <f t="shared" si="13"/>
        <v>1</v>
      </c>
      <c r="W21" s="24">
        <f t="shared" si="14"/>
        <v>960255</v>
      </c>
      <c r="X21" s="24">
        <v>0</v>
      </c>
      <c r="Y21" s="24">
        <v>0</v>
      </c>
      <c r="Z21" s="24">
        <v>1</v>
      </c>
      <c r="AA21" s="35">
        <v>960255</v>
      </c>
      <c r="AB21" s="52">
        <f t="shared" si="15"/>
        <v>1</v>
      </c>
      <c r="AC21" s="14">
        <f t="shared" si="16"/>
        <v>19760</v>
      </c>
      <c r="AD21" s="14">
        <v>1</v>
      </c>
      <c r="AE21" s="14">
        <v>19760</v>
      </c>
      <c r="AF21" s="14">
        <v>0</v>
      </c>
      <c r="AG21" s="15">
        <v>0</v>
      </c>
      <c r="AH21" s="34">
        <f t="shared" si="17"/>
        <v>1</v>
      </c>
      <c r="AI21" s="24">
        <f t="shared" si="18"/>
        <v>246477</v>
      </c>
      <c r="AJ21" s="24">
        <v>1</v>
      </c>
      <c r="AK21" s="24">
        <v>246477</v>
      </c>
      <c r="AL21" s="24">
        <v>0</v>
      </c>
      <c r="AM21" s="35">
        <v>0</v>
      </c>
      <c r="AN21" s="52">
        <f t="shared" si="19"/>
        <v>1</v>
      </c>
      <c r="AO21" s="14">
        <f t="shared" si="19"/>
        <v>599400</v>
      </c>
      <c r="AP21" s="14">
        <v>1</v>
      </c>
      <c r="AQ21" s="14">
        <v>599400</v>
      </c>
      <c r="AR21" s="14">
        <v>0</v>
      </c>
      <c r="AS21" s="15">
        <v>0</v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</row>
    <row r="22" spans="1:56" ht="24.6" customHeight="1">
      <c r="A22" s="123"/>
      <c r="B22" s="126"/>
      <c r="C22" s="27" t="s">
        <v>12</v>
      </c>
      <c r="D22" s="96">
        <f t="shared" si="7"/>
        <v>8</v>
      </c>
      <c r="E22" s="97">
        <f t="shared" si="8"/>
        <v>1589075</v>
      </c>
      <c r="F22" s="97">
        <v>5</v>
      </c>
      <c r="G22" s="97">
        <v>511232</v>
      </c>
      <c r="H22" s="97">
        <v>3</v>
      </c>
      <c r="I22" s="98">
        <v>1077843</v>
      </c>
      <c r="J22" s="34">
        <f t="shared" si="9"/>
        <v>12</v>
      </c>
      <c r="K22" s="24">
        <f t="shared" si="10"/>
        <v>1030406</v>
      </c>
      <c r="L22" s="24">
        <v>9</v>
      </c>
      <c r="M22" s="24">
        <v>833850</v>
      </c>
      <c r="N22" s="24">
        <v>3</v>
      </c>
      <c r="O22" s="35">
        <v>196556</v>
      </c>
      <c r="P22" s="52">
        <f t="shared" si="11"/>
        <v>8</v>
      </c>
      <c r="Q22" s="14">
        <f t="shared" si="12"/>
        <v>1055902</v>
      </c>
      <c r="R22" s="14">
        <v>6</v>
      </c>
      <c r="S22" s="14">
        <v>969598</v>
      </c>
      <c r="T22" s="14">
        <v>2</v>
      </c>
      <c r="U22" s="15">
        <v>86304</v>
      </c>
      <c r="V22" s="34">
        <f t="shared" si="13"/>
        <v>9</v>
      </c>
      <c r="W22" s="24">
        <f t="shared" si="14"/>
        <v>860537</v>
      </c>
      <c r="X22" s="24">
        <v>6</v>
      </c>
      <c r="Y22" s="24">
        <v>763908</v>
      </c>
      <c r="Z22" s="24">
        <v>3</v>
      </c>
      <c r="AA22" s="35">
        <v>96629</v>
      </c>
      <c r="AB22" s="52">
        <f t="shared" si="15"/>
        <v>8</v>
      </c>
      <c r="AC22" s="14">
        <f t="shared" si="16"/>
        <v>685443</v>
      </c>
      <c r="AD22" s="14">
        <v>6</v>
      </c>
      <c r="AE22" s="14">
        <v>339009</v>
      </c>
      <c r="AF22" s="14">
        <v>2</v>
      </c>
      <c r="AG22" s="15">
        <v>346434</v>
      </c>
      <c r="AH22" s="34">
        <f t="shared" si="17"/>
        <v>9</v>
      </c>
      <c r="AI22" s="24">
        <f t="shared" si="18"/>
        <v>489113</v>
      </c>
      <c r="AJ22" s="24">
        <v>6</v>
      </c>
      <c r="AK22" s="24">
        <v>184766</v>
      </c>
      <c r="AL22" s="24">
        <v>3</v>
      </c>
      <c r="AM22" s="35">
        <v>304347</v>
      </c>
      <c r="AN22" s="52">
        <f t="shared" si="19"/>
        <v>10</v>
      </c>
      <c r="AO22" s="14">
        <f t="shared" si="19"/>
        <v>971297</v>
      </c>
      <c r="AP22" s="14">
        <v>5</v>
      </c>
      <c r="AQ22" s="14">
        <v>740154</v>
      </c>
      <c r="AR22" s="14">
        <v>5</v>
      </c>
      <c r="AS22" s="15">
        <v>231143</v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</row>
    <row r="23" spans="1:56" ht="24.6" customHeight="1">
      <c r="A23" s="123"/>
      <c r="B23" s="126"/>
      <c r="C23" s="27" t="s">
        <v>13</v>
      </c>
      <c r="D23" s="96">
        <f t="shared" si="7"/>
        <v>1</v>
      </c>
      <c r="E23" s="97">
        <f t="shared" si="8"/>
        <v>22960</v>
      </c>
      <c r="F23" s="97">
        <v>1</v>
      </c>
      <c r="G23" s="97">
        <v>22960</v>
      </c>
      <c r="H23" s="97">
        <v>0</v>
      </c>
      <c r="I23" s="98">
        <v>0</v>
      </c>
      <c r="J23" s="34">
        <f t="shared" si="9"/>
        <v>1</v>
      </c>
      <c r="K23" s="24">
        <f t="shared" si="10"/>
        <v>13893</v>
      </c>
      <c r="L23" s="24">
        <v>0</v>
      </c>
      <c r="M23" s="24">
        <v>0</v>
      </c>
      <c r="N23" s="24">
        <v>1</v>
      </c>
      <c r="O23" s="35">
        <v>13893</v>
      </c>
      <c r="P23" s="52">
        <f t="shared" si="11"/>
        <v>0</v>
      </c>
      <c r="Q23" s="14">
        <f t="shared" si="12"/>
        <v>0</v>
      </c>
      <c r="R23" s="14">
        <v>0</v>
      </c>
      <c r="S23" s="14">
        <v>0</v>
      </c>
      <c r="T23" s="14">
        <v>0</v>
      </c>
      <c r="U23" s="15">
        <v>0</v>
      </c>
      <c r="V23" s="34">
        <f t="shared" si="13"/>
        <v>0</v>
      </c>
      <c r="W23" s="24">
        <f t="shared" si="14"/>
        <v>0</v>
      </c>
      <c r="X23" s="24">
        <v>0</v>
      </c>
      <c r="Y23" s="24">
        <v>0</v>
      </c>
      <c r="Z23" s="24">
        <v>0</v>
      </c>
      <c r="AA23" s="35">
        <v>0</v>
      </c>
      <c r="AB23" s="52">
        <f t="shared" si="15"/>
        <v>0</v>
      </c>
      <c r="AC23" s="14">
        <f t="shared" si="16"/>
        <v>0</v>
      </c>
      <c r="AD23" s="14">
        <v>0</v>
      </c>
      <c r="AE23" s="14">
        <v>0</v>
      </c>
      <c r="AF23" s="14">
        <v>0</v>
      </c>
      <c r="AG23" s="15">
        <v>0</v>
      </c>
      <c r="AH23" s="34">
        <f t="shared" si="17"/>
        <v>0</v>
      </c>
      <c r="AI23" s="24">
        <f t="shared" si="18"/>
        <v>0</v>
      </c>
      <c r="AJ23" s="24">
        <v>0</v>
      </c>
      <c r="AK23" s="24">
        <v>0</v>
      </c>
      <c r="AL23" s="24">
        <v>0</v>
      </c>
      <c r="AM23" s="35">
        <v>0</v>
      </c>
      <c r="AN23" s="52">
        <f t="shared" si="19"/>
        <v>0</v>
      </c>
      <c r="AO23" s="14">
        <f t="shared" si="19"/>
        <v>0</v>
      </c>
      <c r="AP23" s="14">
        <v>0</v>
      </c>
      <c r="AQ23" s="14">
        <v>0</v>
      </c>
      <c r="AR23" s="14">
        <v>0</v>
      </c>
      <c r="AS23" s="15">
        <v>0</v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</row>
    <row r="24" spans="1:56" ht="24.6" customHeight="1">
      <c r="A24" s="123"/>
      <c r="B24" s="126"/>
      <c r="C24" s="27" t="s">
        <v>14</v>
      </c>
      <c r="D24" s="96">
        <f t="shared" si="7"/>
        <v>3</v>
      </c>
      <c r="E24" s="97">
        <f t="shared" si="8"/>
        <v>47521</v>
      </c>
      <c r="F24" s="97">
        <v>3</v>
      </c>
      <c r="G24" s="97">
        <v>47521</v>
      </c>
      <c r="H24" s="97">
        <v>0</v>
      </c>
      <c r="I24" s="98">
        <v>0</v>
      </c>
      <c r="J24" s="34">
        <f t="shared" si="9"/>
        <v>6</v>
      </c>
      <c r="K24" s="24">
        <f t="shared" si="10"/>
        <v>370273</v>
      </c>
      <c r="L24" s="24">
        <v>5</v>
      </c>
      <c r="M24" s="24">
        <v>363103</v>
      </c>
      <c r="N24" s="24">
        <v>1</v>
      </c>
      <c r="O24" s="35">
        <v>7170</v>
      </c>
      <c r="P24" s="52">
        <f t="shared" si="11"/>
        <v>3</v>
      </c>
      <c r="Q24" s="14">
        <f t="shared" si="12"/>
        <v>134334</v>
      </c>
      <c r="R24" s="14">
        <v>3</v>
      </c>
      <c r="S24" s="14">
        <v>134334</v>
      </c>
      <c r="T24" s="14">
        <v>0</v>
      </c>
      <c r="U24" s="15">
        <v>0</v>
      </c>
      <c r="V24" s="34">
        <f t="shared" si="13"/>
        <v>3</v>
      </c>
      <c r="W24" s="24">
        <f t="shared" si="14"/>
        <v>184817</v>
      </c>
      <c r="X24" s="24">
        <v>3</v>
      </c>
      <c r="Y24" s="24">
        <v>184817</v>
      </c>
      <c r="Z24" s="24">
        <v>0</v>
      </c>
      <c r="AA24" s="35">
        <v>0</v>
      </c>
      <c r="AB24" s="52">
        <f t="shared" si="15"/>
        <v>4</v>
      </c>
      <c r="AC24" s="14">
        <f t="shared" si="16"/>
        <v>144450</v>
      </c>
      <c r="AD24" s="14">
        <v>4</v>
      </c>
      <c r="AE24" s="14">
        <v>144450</v>
      </c>
      <c r="AF24" s="14">
        <v>0</v>
      </c>
      <c r="AG24" s="15">
        <v>0</v>
      </c>
      <c r="AH24" s="34">
        <f t="shared" si="17"/>
        <v>4</v>
      </c>
      <c r="AI24" s="24">
        <f t="shared" si="18"/>
        <v>225596</v>
      </c>
      <c r="AJ24" s="24">
        <v>3</v>
      </c>
      <c r="AK24" s="24">
        <v>221861</v>
      </c>
      <c r="AL24" s="24">
        <v>1</v>
      </c>
      <c r="AM24" s="35">
        <v>3735</v>
      </c>
      <c r="AN24" s="52">
        <f t="shared" si="19"/>
        <v>2</v>
      </c>
      <c r="AO24" s="14">
        <f t="shared" si="19"/>
        <v>46547</v>
      </c>
      <c r="AP24" s="14">
        <v>1</v>
      </c>
      <c r="AQ24" s="14">
        <v>40251</v>
      </c>
      <c r="AR24" s="14">
        <v>1</v>
      </c>
      <c r="AS24" s="15">
        <v>6296</v>
      </c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</row>
    <row r="25" spans="1:56" ht="24.6" customHeight="1">
      <c r="A25" s="123"/>
      <c r="B25" s="126"/>
      <c r="C25" s="27" t="s">
        <v>15</v>
      </c>
      <c r="D25" s="96">
        <f t="shared" si="7"/>
        <v>35</v>
      </c>
      <c r="E25" s="97">
        <f t="shared" si="8"/>
        <v>1970014</v>
      </c>
      <c r="F25" s="97">
        <v>4</v>
      </c>
      <c r="G25" s="97">
        <v>312403</v>
      </c>
      <c r="H25" s="97">
        <v>31</v>
      </c>
      <c r="I25" s="98">
        <v>1657611</v>
      </c>
      <c r="J25" s="34">
        <f t="shared" si="9"/>
        <v>35</v>
      </c>
      <c r="K25" s="24">
        <f t="shared" si="10"/>
        <v>1424523</v>
      </c>
      <c r="L25" s="24">
        <v>11</v>
      </c>
      <c r="M25" s="24">
        <v>591417</v>
      </c>
      <c r="N25" s="24">
        <v>24</v>
      </c>
      <c r="O25" s="35">
        <v>833106</v>
      </c>
      <c r="P25" s="52">
        <f t="shared" si="11"/>
        <v>32</v>
      </c>
      <c r="Q25" s="14">
        <f t="shared" si="12"/>
        <v>1237634</v>
      </c>
      <c r="R25" s="14">
        <v>12</v>
      </c>
      <c r="S25" s="14">
        <v>792755</v>
      </c>
      <c r="T25" s="14">
        <v>20</v>
      </c>
      <c r="U25" s="15">
        <v>444879</v>
      </c>
      <c r="V25" s="34">
        <f t="shared" si="13"/>
        <v>30</v>
      </c>
      <c r="W25" s="24">
        <f t="shared" si="14"/>
        <v>957146</v>
      </c>
      <c r="X25" s="24">
        <v>11</v>
      </c>
      <c r="Y25" s="24">
        <v>383264</v>
      </c>
      <c r="Z25" s="24">
        <v>19</v>
      </c>
      <c r="AA25" s="35">
        <v>573882</v>
      </c>
      <c r="AB25" s="52">
        <f t="shared" si="15"/>
        <v>27</v>
      </c>
      <c r="AC25" s="14">
        <f t="shared" si="16"/>
        <v>2325088</v>
      </c>
      <c r="AD25" s="14">
        <v>7</v>
      </c>
      <c r="AE25" s="14">
        <v>1231921</v>
      </c>
      <c r="AF25" s="14">
        <v>20</v>
      </c>
      <c r="AG25" s="15">
        <v>1093167</v>
      </c>
      <c r="AH25" s="34">
        <f t="shared" si="17"/>
        <v>20</v>
      </c>
      <c r="AI25" s="24">
        <f t="shared" si="18"/>
        <v>920291</v>
      </c>
      <c r="AJ25" s="24">
        <v>5</v>
      </c>
      <c r="AK25" s="24">
        <v>185258</v>
      </c>
      <c r="AL25" s="24">
        <v>15</v>
      </c>
      <c r="AM25" s="35">
        <v>735033</v>
      </c>
      <c r="AN25" s="52">
        <f t="shared" si="19"/>
        <v>23</v>
      </c>
      <c r="AO25" s="14">
        <f t="shared" si="19"/>
        <v>948492</v>
      </c>
      <c r="AP25" s="14">
        <v>7</v>
      </c>
      <c r="AQ25" s="14">
        <v>315539</v>
      </c>
      <c r="AR25" s="14">
        <v>16</v>
      </c>
      <c r="AS25" s="15">
        <v>632953</v>
      </c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</row>
    <row r="26" spans="1:56" ht="24.6" customHeight="1">
      <c r="A26" s="123"/>
      <c r="B26" s="126"/>
      <c r="C26" s="27" t="s">
        <v>16</v>
      </c>
      <c r="D26" s="96">
        <f t="shared" si="7"/>
        <v>2</v>
      </c>
      <c r="E26" s="97">
        <f t="shared" si="8"/>
        <v>34716</v>
      </c>
      <c r="F26" s="97">
        <v>2</v>
      </c>
      <c r="G26" s="97">
        <v>34716</v>
      </c>
      <c r="H26" s="97">
        <v>0</v>
      </c>
      <c r="I26" s="98">
        <v>0</v>
      </c>
      <c r="J26" s="34">
        <f t="shared" si="9"/>
        <v>3</v>
      </c>
      <c r="K26" s="24">
        <f t="shared" si="10"/>
        <v>449162</v>
      </c>
      <c r="L26" s="24">
        <v>2</v>
      </c>
      <c r="M26" s="24">
        <v>415744</v>
      </c>
      <c r="N26" s="24">
        <v>1</v>
      </c>
      <c r="O26" s="35">
        <v>33418</v>
      </c>
      <c r="P26" s="52">
        <f t="shared" si="11"/>
        <v>3</v>
      </c>
      <c r="Q26" s="14">
        <f t="shared" si="12"/>
        <v>318512</v>
      </c>
      <c r="R26" s="14">
        <v>2</v>
      </c>
      <c r="S26" s="14">
        <v>301935</v>
      </c>
      <c r="T26" s="14">
        <v>1</v>
      </c>
      <c r="U26" s="15">
        <v>16577</v>
      </c>
      <c r="V26" s="34">
        <f t="shared" si="13"/>
        <v>4</v>
      </c>
      <c r="W26" s="24">
        <f t="shared" si="14"/>
        <v>129332</v>
      </c>
      <c r="X26" s="24">
        <v>4</v>
      </c>
      <c r="Y26" s="24">
        <v>129332</v>
      </c>
      <c r="Z26" s="24">
        <v>0</v>
      </c>
      <c r="AA26" s="35">
        <v>0</v>
      </c>
      <c r="AB26" s="52">
        <f t="shared" si="15"/>
        <v>1</v>
      </c>
      <c r="AC26" s="14">
        <f t="shared" si="16"/>
        <v>12255</v>
      </c>
      <c r="AD26" s="14">
        <v>1</v>
      </c>
      <c r="AE26" s="14">
        <v>12255</v>
      </c>
      <c r="AF26" s="14">
        <v>0</v>
      </c>
      <c r="AG26" s="15">
        <v>0</v>
      </c>
      <c r="AH26" s="34">
        <f t="shared" si="17"/>
        <v>0</v>
      </c>
      <c r="AI26" s="24">
        <f t="shared" si="18"/>
        <v>8249</v>
      </c>
      <c r="AJ26" s="24">
        <v>0</v>
      </c>
      <c r="AK26" s="24">
        <v>8249</v>
      </c>
      <c r="AL26" s="24">
        <v>0</v>
      </c>
      <c r="AM26" s="35">
        <v>0</v>
      </c>
      <c r="AN26" s="52">
        <f t="shared" si="19"/>
        <v>1</v>
      </c>
      <c r="AO26" s="14">
        <f t="shared" si="19"/>
        <v>33455</v>
      </c>
      <c r="AP26" s="14">
        <v>1</v>
      </c>
      <c r="AQ26" s="14">
        <v>33455</v>
      </c>
      <c r="AR26" s="14">
        <v>0</v>
      </c>
      <c r="AS26" s="15">
        <v>0</v>
      </c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</row>
    <row r="27" spans="1:56" ht="24.6" customHeight="1">
      <c r="A27" s="123"/>
      <c r="B27" s="126"/>
      <c r="C27" s="27" t="s">
        <v>17</v>
      </c>
      <c r="D27" s="96">
        <f>F27+H27</f>
        <v>2</v>
      </c>
      <c r="E27" s="97">
        <f>G27+I27</f>
        <v>16105</v>
      </c>
      <c r="F27" s="97">
        <v>2</v>
      </c>
      <c r="G27" s="97">
        <v>16105</v>
      </c>
      <c r="H27" s="97">
        <v>0</v>
      </c>
      <c r="I27" s="98">
        <v>0</v>
      </c>
      <c r="J27" s="34">
        <f>L27+N27</f>
        <v>0</v>
      </c>
      <c r="K27" s="24">
        <f>M27+O27</f>
        <v>0</v>
      </c>
      <c r="L27" s="24">
        <v>0</v>
      </c>
      <c r="M27" s="24">
        <v>0</v>
      </c>
      <c r="N27" s="24">
        <v>0</v>
      </c>
      <c r="O27" s="35">
        <v>0</v>
      </c>
      <c r="P27" s="52">
        <f>R27+T27</f>
        <v>3</v>
      </c>
      <c r="Q27" s="14">
        <f>S27+U27</f>
        <v>25479</v>
      </c>
      <c r="R27" s="14">
        <v>3</v>
      </c>
      <c r="S27" s="14">
        <v>25479</v>
      </c>
      <c r="T27" s="14">
        <v>0</v>
      </c>
      <c r="U27" s="15">
        <v>0</v>
      </c>
      <c r="V27" s="34">
        <f>X27+Z27</f>
        <v>0</v>
      </c>
      <c r="W27" s="24">
        <f>Y27+AA27</f>
        <v>0</v>
      </c>
      <c r="X27" s="24">
        <v>0</v>
      </c>
      <c r="Y27" s="24">
        <v>0</v>
      </c>
      <c r="Z27" s="24">
        <v>0</v>
      </c>
      <c r="AA27" s="35">
        <v>0</v>
      </c>
      <c r="AB27" s="52">
        <f>AD27+AF27</f>
        <v>1</v>
      </c>
      <c r="AC27" s="14">
        <f>AE27+AG27</f>
        <v>6097</v>
      </c>
      <c r="AD27" s="14">
        <v>1</v>
      </c>
      <c r="AE27" s="14">
        <v>6097</v>
      </c>
      <c r="AF27" s="14">
        <v>0</v>
      </c>
      <c r="AG27" s="15">
        <v>0</v>
      </c>
      <c r="AH27" s="34">
        <f>AJ27+AL27</f>
        <v>2</v>
      </c>
      <c r="AI27" s="24">
        <f>AK27+AM27</f>
        <v>54968</v>
      </c>
      <c r="AJ27" s="24">
        <v>2</v>
      </c>
      <c r="AK27" s="24">
        <v>54968</v>
      </c>
      <c r="AL27" s="24">
        <v>0</v>
      </c>
      <c r="AM27" s="35">
        <v>0</v>
      </c>
      <c r="AN27" s="52">
        <f>AP27+AR27</f>
        <v>0</v>
      </c>
      <c r="AO27" s="14">
        <f>AQ27+AS27</f>
        <v>0</v>
      </c>
      <c r="AP27" s="14">
        <v>0</v>
      </c>
      <c r="AQ27" s="14">
        <v>0</v>
      </c>
      <c r="AR27" s="14">
        <v>0</v>
      </c>
      <c r="AS27" s="15">
        <v>0</v>
      </c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</row>
    <row r="28" spans="1:56" ht="24.6" customHeight="1">
      <c r="A28" s="123"/>
      <c r="B28" s="126"/>
      <c r="C28" s="27" t="s">
        <v>18</v>
      </c>
      <c r="D28" s="96">
        <f>F28+H28</f>
        <v>0</v>
      </c>
      <c r="E28" s="97">
        <f>G28+I28</f>
        <v>6146</v>
      </c>
      <c r="F28" s="97">
        <v>0</v>
      </c>
      <c r="G28" s="97">
        <v>6146</v>
      </c>
      <c r="H28" s="97">
        <v>0</v>
      </c>
      <c r="I28" s="98">
        <v>0</v>
      </c>
      <c r="J28" s="34">
        <f>L28+N28</f>
        <v>1</v>
      </c>
      <c r="K28" s="24">
        <f>M28+O28</f>
        <v>182328</v>
      </c>
      <c r="L28" s="24">
        <v>1</v>
      </c>
      <c r="M28" s="24">
        <v>182328</v>
      </c>
      <c r="N28" s="24">
        <v>0</v>
      </c>
      <c r="O28" s="35">
        <v>0</v>
      </c>
      <c r="P28" s="52">
        <f>R28+T28</f>
        <v>0</v>
      </c>
      <c r="Q28" s="14">
        <f>S28+U28</f>
        <v>0</v>
      </c>
      <c r="R28" s="14">
        <v>0</v>
      </c>
      <c r="S28" s="14">
        <v>0</v>
      </c>
      <c r="T28" s="14">
        <v>0</v>
      </c>
      <c r="U28" s="15">
        <v>0</v>
      </c>
      <c r="V28" s="34">
        <f>X28+Z28</f>
        <v>1</v>
      </c>
      <c r="W28" s="24">
        <f>Y28+AA28</f>
        <v>54663</v>
      </c>
      <c r="X28" s="24">
        <v>1</v>
      </c>
      <c r="Y28" s="24">
        <v>54663</v>
      </c>
      <c r="Z28" s="24">
        <v>0</v>
      </c>
      <c r="AA28" s="35">
        <v>0</v>
      </c>
      <c r="AB28" s="52">
        <f>AD28+AF28</f>
        <v>0</v>
      </c>
      <c r="AC28" s="14">
        <f>AE28+AG28</f>
        <v>0</v>
      </c>
      <c r="AD28" s="14">
        <v>0</v>
      </c>
      <c r="AE28" s="14">
        <v>0</v>
      </c>
      <c r="AF28" s="14">
        <v>0</v>
      </c>
      <c r="AG28" s="15">
        <v>0</v>
      </c>
      <c r="AH28" s="34">
        <f>AJ28+AL28</f>
        <v>0</v>
      </c>
      <c r="AI28" s="24">
        <f>AK28+AM28</f>
        <v>0</v>
      </c>
      <c r="AJ28" s="24">
        <v>0</v>
      </c>
      <c r="AK28" s="24">
        <v>0</v>
      </c>
      <c r="AL28" s="24">
        <v>0</v>
      </c>
      <c r="AM28" s="35">
        <v>0</v>
      </c>
      <c r="AN28" s="52">
        <f>AP28+AR28</f>
        <v>2</v>
      </c>
      <c r="AO28" s="14">
        <f>AQ28+AS28</f>
        <v>14854</v>
      </c>
      <c r="AP28" s="14">
        <v>1</v>
      </c>
      <c r="AQ28" s="14">
        <v>914</v>
      </c>
      <c r="AR28" s="14">
        <v>1</v>
      </c>
      <c r="AS28" s="15">
        <v>13940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</row>
    <row r="29" spans="1:56" ht="28.9" customHeight="1">
      <c r="A29" s="122" t="s">
        <v>41</v>
      </c>
      <c r="B29" s="124" t="s">
        <v>46</v>
      </c>
      <c r="C29" s="26" t="s">
        <v>1</v>
      </c>
      <c r="D29" s="93">
        <f t="shared" ref="D29:I29" si="22">SUM(D30:D41)</f>
        <v>349</v>
      </c>
      <c r="E29" s="94">
        <f t="shared" si="22"/>
        <v>29246994</v>
      </c>
      <c r="F29" s="94">
        <f t="shared" si="22"/>
        <v>218</v>
      </c>
      <c r="G29" s="94">
        <f t="shared" si="22"/>
        <v>20554378</v>
      </c>
      <c r="H29" s="94">
        <f t="shared" si="22"/>
        <v>131</v>
      </c>
      <c r="I29" s="95">
        <f t="shared" si="22"/>
        <v>8692616</v>
      </c>
      <c r="J29" s="32">
        <f t="shared" ref="J29:O29" si="23">SUM(J30:J41)</f>
        <v>393</v>
      </c>
      <c r="K29" s="23">
        <f t="shared" si="23"/>
        <v>35451517</v>
      </c>
      <c r="L29" s="23">
        <f t="shared" si="23"/>
        <v>265</v>
      </c>
      <c r="M29" s="23">
        <f t="shared" si="23"/>
        <v>28909180</v>
      </c>
      <c r="N29" s="23">
        <f t="shared" si="23"/>
        <v>128</v>
      </c>
      <c r="O29" s="33">
        <f t="shared" si="23"/>
        <v>6542337</v>
      </c>
      <c r="P29" s="51">
        <f t="shared" ref="P29:U29" si="24">SUM(P30:P41)</f>
        <v>362</v>
      </c>
      <c r="Q29" s="12">
        <f t="shared" si="24"/>
        <v>27911084</v>
      </c>
      <c r="R29" s="12">
        <f t="shared" si="24"/>
        <v>253</v>
      </c>
      <c r="S29" s="12">
        <f t="shared" si="24"/>
        <v>22106123</v>
      </c>
      <c r="T29" s="12">
        <f t="shared" si="24"/>
        <v>109</v>
      </c>
      <c r="U29" s="13">
        <f t="shared" si="24"/>
        <v>5804961</v>
      </c>
      <c r="V29" s="32">
        <f t="shared" ref="V29:AA29" si="25">SUM(V30:V41)</f>
        <v>402</v>
      </c>
      <c r="W29" s="23">
        <f t="shared" si="25"/>
        <v>31561960</v>
      </c>
      <c r="X29" s="23">
        <f t="shared" si="25"/>
        <v>274</v>
      </c>
      <c r="Y29" s="23">
        <f t="shared" si="25"/>
        <v>25756763</v>
      </c>
      <c r="Z29" s="23">
        <f t="shared" si="25"/>
        <v>128</v>
      </c>
      <c r="AA29" s="33">
        <f t="shared" si="25"/>
        <v>5805197</v>
      </c>
      <c r="AB29" s="51">
        <f t="shared" ref="AB29:AG29" si="26">SUM(AB30:AB41)</f>
        <v>373</v>
      </c>
      <c r="AC29" s="12">
        <f t="shared" si="26"/>
        <v>27911888</v>
      </c>
      <c r="AD29" s="12">
        <f t="shared" si="26"/>
        <v>230</v>
      </c>
      <c r="AE29" s="12">
        <f t="shared" si="26"/>
        <v>19334067</v>
      </c>
      <c r="AF29" s="12">
        <f t="shared" si="26"/>
        <v>143</v>
      </c>
      <c r="AG29" s="13">
        <f t="shared" si="26"/>
        <v>8577821</v>
      </c>
      <c r="AH29" s="32">
        <f t="shared" ref="AH29:AM29" si="27">SUM(AH30:AH41)</f>
        <v>363</v>
      </c>
      <c r="AI29" s="23">
        <f t="shared" si="27"/>
        <v>21475043</v>
      </c>
      <c r="AJ29" s="23">
        <f t="shared" si="27"/>
        <v>232</v>
      </c>
      <c r="AK29" s="23">
        <f t="shared" si="27"/>
        <v>15370529</v>
      </c>
      <c r="AL29" s="23">
        <f t="shared" si="27"/>
        <v>131</v>
      </c>
      <c r="AM29" s="33">
        <f t="shared" si="27"/>
        <v>6104514</v>
      </c>
      <c r="AN29" s="51">
        <f t="shared" ref="AN29:AS29" si="28">SUM(AN30:AN41)</f>
        <v>425</v>
      </c>
      <c r="AO29" s="12">
        <f t="shared" si="28"/>
        <v>33608920</v>
      </c>
      <c r="AP29" s="12">
        <f t="shared" si="28"/>
        <v>289</v>
      </c>
      <c r="AQ29" s="12">
        <f t="shared" si="28"/>
        <v>25732377</v>
      </c>
      <c r="AR29" s="12">
        <f t="shared" si="28"/>
        <v>136</v>
      </c>
      <c r="AS29" s="13">
        <f t="shared" si="28"/>
        <v>7876543</v>
      </c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</row>
    <row r="30" spans="1:56" ht="28.9" customHeight="1">
      <c r="A30" s="127"/>
      <c r="B30" s="129"/>
      <c r="C30" s="27" t="s">
        <v>19</v>
      </c>
      <c r="D30" s="96">
        <f t="shared" ref="D30:D41" si="29">F30+H30</f>
        <v>0</v>
      </c>
      <c r="E30" s="97">
        <f t="shared" ref="E30:E40" si="30">G30+I30</f>
        <v>0</v>
      </c>
      <c r="F30" s="97">
        <v>0</v>
      </c>
      <c r="G30" s="97">
        <v>0</v>
      </c>
      <c r="H30" s="97">
        <v>0</v>
      </c>
      <c r="I30" s="98">
        <v>0</v>
      </c>
      <c r="J30" s="34">
        <f t="shared" ref="J30:J41" si="31">L30+N30</f>
        <v>0</v>
      </c>
      <c r="K30" s="24">
        <f t="shared" ref="K30:K40" si="32">M30+O30</f>
        <v>0</v>
      </c>
      <c r="L30" s="24">
        <v>0</v>
      </c>
      <c r="M30" s="24">
        <v>0</v>
      </c>
      <c r="N30" s="24">
        <v>0</v>
      </c>
      <c r="O30" s="35">
        <v>0</v>
      </c>
      <c r="P30" s="52">
        <f t="shared" ref="P30:P41" si="33">R30+T30</f>
        <v>0</v>
      </c>
      <c r="Q30" s="14">
        <f t="shared" ref="Q30:Q40" si="34">S30+U30</f>
        <v>0</v>
      </c>
      <c r="R30" s="14">
        <v>0</v>
      </c>
      <c r="S30" s="14">
        <v>0</v>
      </c>
      <c r="T30" s="14">
        <v>0</v>
      </c>
      <c r="U30" s="15">
        <v>0</v>
      </c>
      <c r="V30" s="34">
        <f t="shared" ref="V30:V41" si="35">X30+Z30</f>
        <v>0</v>
      </c>
      <c r="W30" s="24">
        <f t="shared" ref="W30:W40" si="36">Y30+AA30</f>
        <v>0</v>
      </c>
      <c r="X30" s="24">
        <v>0</v>
      </c>
      <c r="Y30" s="24">
        <v>0</v>
      </c>
      <c r="Z30" s="24">
        <v>0</v>
      </c>
      <c r="AA30" s="35">
        <v>0</v>
      </c>
      <c r="AB30" s="52">
        <f t="shared" ref="AB30:AB41" si="37">AD30+AF30</f>
        <v>0</v>
      </c>
      <c r="AC30" s="14">
        <f t="shared" ref="AC30:AC40" si="38">AE30+AG30</f>
        <v>0</v>
      </c>
      <c r="AD30" s="14">
        <v>0</v>
      </c>
      <c r="AE30" s="14">
        <v>0</v>
      </c>
      <c r="AF30" s="14">
        <v>0</v>
      </c>
      <c r="AG30" s="15">
        <v>0</v>
      </c>
      <c r="AH30" s="34">
        <f t="shared" ref="AH30:AH41" si="39">AJ30+AL30</f>
        <v>0</v>
      </c>
      <c r="AI30" s="24">
        <f t="shared" ref="AI30:AI40" si="40">AK30+AM30</f>
        <v>0</v>
      </c>
      <c r="AJ30" s="24">
        <v>0</v>
      </c>
      <c r="AK30" s="24">
        <v>0</v>
      </c>
      <c r="AL30" s="24">
        <v>0</v>
      </c>
      <c r="AM30" s="35">
        <v>0</v>
      </c>
      <c r="AN30" s="52">
        <f t="shared" ref="AN30:AO41" si="41">AP30+AR30</f>
        <v>0</v>
      </c>
      <c r="AO30" s="14">
        <f t="shared" si="41"/>
        <v>0</v>
      </c>
      <c r="AP30" s="14">
        <v>0</v>
      </c>
      <c r="AQ30" s="14">
        <v>0</v>
      </c>
      <c r="AR30" s="14">
        <v>0</v>
      </c>
      <c r="AS30" s="15">
        <v>0</v>
      </c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</row>
    <row r="31" spans="1:56" ht="28.9" customHeight="1">
      <c r="A31" s="127"/>
      <c r="B31" s="129"/>
      <c r="C31" s="29" t="s">
        <v>20</v>
      </c>
      <c r="D31" s="96">
        <f t="shared" si="29"/>
        <v>0</v>
      </c>
      <c r="E31" s="97">
        <f t="shared" si="30"/>
        <v>0</v>
      </c>
      <c r="F31" s="97">
        <v>0</v>
      </c>
      <c r="G31" s="97">
        <v>0</v>
      </c>
      <c r="H31" s="97">
        <v>0</v>
      </c>
      <c r="I31" s="98">
        <v>0</v>
      </c>
      <c r="J31" s="34">
        <f t="shared" si="31"/>
        <v>3</v>
      </c>
      <c r="K31" s="24">
        <f t="shared" si="32"/>
        <v>77011</v>
      </c>
      <c r="L31" s="24">
        <v>3</v>
      </c>
      <c r="M31" s="24">
        <v>77011</v>
      </c>
      <c r="N31" s="24">
        <v>0</v>
      </c>
      <c r="O31" s="35">
        <v>0</v>
      </c>
      <c r="P31" s="52">
        <f t="shared" si="33"/>
        <v>1</v>
      </c>
      <c r="Q31" s="14">
        <f t="shared" si="34"/>
        <v>75586</v>
      </c>
      <c r="R31" s="14">
        <v>1</v>
      </c>
      <c r="S31" s="14">
        <v>75586</v>
      </c>
      <c r="T31" s="14">
        <v>0</v>
      </c>
      <c r="U31" s="15">
        <v>0</v>
      </c>
      <c r="V31" s="34">
        <f t="shared" si="35"/>
        <v>5</v>
      </c>
      <c r="W31" s="24">
        <f t="shared" si="36"/>
        <v>373205</v>
      </c>
      <c r="X31" s="24">
        <v>5</v>
      </c>
      <c r="Y31" s="24">
        <v>373205</v>
      </c>
      <c r="Z31" s="24">
        <v>0</v>
      </c>
      <c r="AA31" s="35">
        <v>0</v>
      </c>
      <c r="AB31" s="52">
        <f t="shared" si="37"/>
        <v>5</v>
      </c>
      <c r="AC31" s="14">
        <f t="shared" si="38"/>
        <v>214687</v>
      </c>
      <c r="AD31" s="14">
        <v>4</v>
      </c>
      <c r="AE31" s="14">
        <v>194613</v>
      </c>
      <c r="AF31" s="14">
        <v>1</v>
      </c>
      <c r="AG31" s="15">
        <v>20074</v>
      </c>
      <c r="AH31" s="34">
        <f t="shared" si="39"/>
        <v>4</v>
      </c>
      <c r="AI31" s="24">
        <f t="shared" si="40"/>
        <v>129697</v>
      </c>
      <c r="AJ31" s="24">
        <v>3</v>
      </c>
      <c r="AK31" s="24">
        <v>109233</v>
      </c>
      <c r="AL31" s="24">
        <v>1</v>
      </c>
      <c r="AM31" s="35">
        <v>20464</v>
      </c>
      <c r="AN31" s="52">
        <f t="shared" si="41"/>
        <v>3</v>
      </c>
      <c r="AO31" s="14">
        <f t="shared" si="41"/>
        <v>60635</v>
      </c>
      <c r="AP31" s="14">
        <v>2</v>
      </c>
      <c r="AQ31" s="14">
        <v>34493</v>
      </c>
      <c r="AR31" s="14">
        <v>1</v>
      </c>
      <c r="AS31" s="15">
        <v>26142</v>
      </c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</row>
    <row r="32" spans="1:56" ht="28.9" customHeight="1">
      <c r="A32" s="127"/>
      <c r="B32" s="129"/>
      <c r="C32" s="29" t="s">
        <v>21</v>
      </c>
      <c r="D32" s="96">
        <f t="shared" si="29"/>
        <v>11</v>
      </c>
      <c r="E32" s="97">
        <f t="shared" si="30"/>
        <v>386713</v>
      </c>
      <c r="F32" s="97">
        <v>9</v>
      </c>
      <c r="G32" s="97">
        <v>315131</v>
      </c>
      <c r="H32" s="97">
        <v>2</v>
      </c>
      <c r="I32" s="98">
        <v>71582</v>
      </c>
      <c r="J32" s="34">
        <f t="shared" si="31"/>
        <v>20</v>
      </c>
      <c r="K32" s="24">
        <f t="shared" si="32"/>
        <v>454820</v>
      </c>
      <c r="L32" s="24">
        <v>18</v>
      </c>
      <c r="M32" s="24">
        <v>429924</v>
      </c>
      <c r="N32" s="24">
        <v>2</v>
      </c>
      <c r="O32" s="35">
        <v>24896</v>
      </c>
      <c r="P32" s="52">
        <f t="shared" si="33"/>
        <v>23</v>
      </c>
      <c r="Q32" s="14">
        <f t="shared" si="34"/>
        <v>1473274</v>
      </c>
      <c r="R32" s="14">
        <v>20</v>
      </c>
      <c r="S32" s="14">
        <v>1431267</v>
      </c>
      <c r="T32" s="14">
        <v>3</v>
      </c>
      <c r="U32" s="15">
        <v>42007</v>
      </c>
      <c r="V32" s="34">
        <f t="shared" si="35"/>
        <v>18</v>
      </c>
      <c r="W32" s="24">
        <f t="shared" si="36"/>
        <v>810708</v>
      </c>
      <c r="X32" s="24">
        <v>16</v>
      </c>
      <c r="Y32" s="24">
        <v>786915</v>
      </c>
      <c r="Z32" s="24">
        <v>2</v>
      </c>
      <c r="AA32" s="35">
        <v>23793</v>
      </c>
      <c r="AB32" s="52">
        <f t="shared" si="37"/>
        <v>15</v>
      </c>
      <c r="AC32" s="14">
        <f t="shared" si="38"/>
        <v>1803753</v>
      </c>
      <c r="AD32" s="14">
        <v>14</v>
      </c>
      <c r="AE32" s="14">
        <v>1794427</v>
      </c>
      <c r="AF32" s="14">
        <v>1</v>
      </c>
      <c r="AG32" s="15">
        <v>9326</v>
      </c>
      <c r="AH32" s="34">
        <f t="shared" si="39"/>
        <v>13</v>
      </c>
      <c r="AI32" s="24">
        <f t="shared" si="40"/>
        <v>923517</v>
      </c>
      <c r="AJ32" s="24">
        <v>12</v>
      </c>
      <c r="AK32" s="24">
        <v>922524</v>
      </c>
      <c r="AL32" s="24">
        <v>1</v>
      </c>
      <c r="AM32" s="35">
        <v>993</v>
      </c>
      <c r="AN32" s="52">
        <f t="shared" si="41"/>
        <v>24</v>
      </c>
      <c r="AO32" s="14">
        <f t="shared" si="41"/>
        <v>915862</v>
      </c>
      <c r="AP32" s="14">
        <v>20</v>
      </c>
      <c r="AQ32" s="14">
        <v>843183</v>
      </c>
      <c r="AR32" s="14">
        <v>4</v>
      </c>
      <c r="AS32" s="15">
        <v>72679</v>
      </c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</row>
    <row r="33" spans="1:95" ht="28.9" customHeight="1">
      <c r="A33" s="127"/>
      <c r="B33" s="129"/>
      <c r="C33" s="29" t="s">
        <v>22</v>
      </c>
      <c r="D33" s="96">
        <f t="shared" si="29"/>
        <v>25</v>
      </c>
      <c r="E33" s="97">
        <f t="shared" si="30"/>
        <v>3832217</v>
      </c>
      <c r="F33" s="97">
        <v>23</v>
      </c>
      <c r="G33" s="97">
        <v>3668737</v>
      </c>
      <c r="H33" s="97">
        <v>2</v>
      </c>
      <c r="I33" s="98">
        <v>163480</v>
      </c>
      <c r="J33" s="34">
        <f t="shared" si="31"/>
        <v>29</v>
      </c>
      <c r="K33" s="24">
        <f t="shared" si="32"/>
        <v>2918588</v>
      </c>
      <c r="L33" s="24">
        <v>25</v>
      </c>
      <c r="M33" s="24">
        <v>2866824</v>
      </c>
      <c r="N33" s="24">
        <v>4</v>
      </c>
      <c r="O33" s="35">
        <v>51764</v>
      </c>
      <c r="P33" s="52">
        <f t="shared" si="33"/>
        <v>24</v>
      </c>
      <c r="Q33" s="14">
        <f t="shared" si="34"/>
        <v>2542739</v>
      </c>
      <c r="R33" s="14">
        <v>21</v>
      </c>
      <c r="S33" s="14">
        <v>2406831</v>
      </c>
      <c r="T33" s="14">
        <v>3</v>
      </c>
      <c r="U33" s="15">
        <v>135908</v>
      </c>
      <c r="V33" s="34">
        <f t="shared" si="35"/>
        <v>25</v>
      </c>
      <c r="W33" s="24">
        <f t="shared" si="36"/>
        <v>903104</v>
      </c>
      <c r="X33" s="24">
        <v>20</v>
      </c>
      <c r="Y33" s="24">
        <v>819775</v>
      </c>
      <c r="Z33" s="24">
        <v>5</v>
      </c>
      <c r="AA33" s="35">
        <v>83329</v>
      </c>
      <c r="AB33" s="52">
        <f t="shared" si="37"/>
        <v>26</v>
      </c>
      <c r="AC33" s="14">
        <f t="shared" si="38"/>
        <v>1005098</v>
      </c>
      <c r="AD33" s="14">
        <v>15</v>
      </c>
      <c r="AE33" s="14">
        <v>915700</v>
      </c>
      <c r="AF33" s="14">
        <v>11</v>
      </c>
      <c r="AG33" s="15">
        <v>89398</v>
      </c>
      <c r="AH33" s="34">
        <f t="shared" si="39"/>
        <v>28</v>
      </c>
      <c r="AI33" s="24">
        <f t="shared" si="40"/>
        <v>1661046</v>
      </c>
      <c r="AJ33" s="24">
        <v>23</v>
      </c>
      <c r="AK33" s="24">
        <v>1416640</v>
      </c>
      <c r="AL33" s="24">
        <v>5</v>
      </c>
      <c r="AM33" s="35">
        <v>244406</v>
      </c>
      <c r="AN33" s="52">
        <f t="shared" si="41"/>
        <v>38</v>
      </c>
      <c r="AO33" s="14">
        <f t="shared" si="41"/>
        <v>2581124</v>
      </c>
      <c r="AP33" s="14">
        <v>30</v>
      </c>
      <c r="AQ33" s="14">
        <v>2124576</v>
      </c>
      <c r="AR33" s="14">
        <v>8</v>
      </c>
      <c r="AS33" s="15">
        <v>456548</v>
      </c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</row>
    <row r="34" spans="1:95" ht="28.9" customHeight="1">
      <c r="A34" s="127"/>
      <c r="B34" s="129"/>
      <c r="C34" s="29" t="s">
        <v>23</v>
      </c>
      <c r="D34" s="96">
        <f t="shared" si="29"/>
        <v>32</v>
      </c>
      <c r="E34" s="97">
        <f t="shared" si="30"/>
        <v>2729786</v>
      </c>
      <c r="F34" s="97">
        <v>19</v>
      </c>
      <c r="G34" s="97">
        <v>1549706</v>
      </c>
      <c r="H34" s="97">
        <v>13</v>
      </c>
      <c r="I34" s="98">
        <v>1180080</v>
      </c>
      <c r="J34" s="34">
        <f t="shared" si="31"/>
        <v>23</v>
      </c>
      <c r="K34" s="24">
        <f t="shared" si="32"/>
        <v>2888495</v>
      </c>
      <c r="L34" s="24">
        <v>21</v>
      </c>
      <c r="M34" s="24">
        <v>2810085</v>
      </c>
      <c r="N34" s="24">
        <v>2</v>
      </c>
      <c r="O34" s="35">
        <v>78410</v>
      </c>
      <c r="P34" s="52">
        <f t="shared" si="33"/>
        <v>41</v>
      </c>
      <c r="Q34" s="14">
        <f t="shared" si="34"/>
        <v>2641143</v>
      </c>
      <c r="R34" s="14">
        <v>31</v>
      </c>
      <c r="S34" s="14">
        <v>1743185</v>
      </c>
      <c r="T34" s="14">
        <v>10</v>
      </c>
      <c r="U34" s="15">
        <v>897958</v>
      </c>
      <c r="V34" s="34">
        <f t="shared" si="35"/>
        <v>38</v>
      </c>
      <c r="W34" s="24">
        <f t="shared" si="36"/>
        <v>1978039</v>
      </c>
      <c r="X34" s="24">
        <v>33</v>
      </c>
      <c r="Y34" s="24">
        <v>1794105</v>
      </c>
      <c r="Z34" s="24">
        <v>5</v>
      </c>
      <c r="AA34" s="35">
        <v>183934</v>
      </c>
      <c r="AB34" s="52">
        <f t="shared" si="37"/>
        <v>32</v>
      </c>
      <c r="AC34" s="14">
        <f t="shared" si="38"/>
        <v>3310629</v>
      </c>
      <c r="AD34" s="14">
        <v>27</v>
      </c>
      <c r="AE34" s="14">
        <v>3244003</v>
      </c>
      <c r="AF34" s="14">
        <v>5</v>
      </c>
      <c r="AG34" s="15">
        <v>66626</v>
      </c>
      <c r="AH34" s="34">
        <f t="shared" si="39"/>
        <v>33</v>
      </c>
      <c r="AI34" s="24">
        <f t="shared" si="40"/>
        <v>2314369</v>
      </c>
      <c r="AJ34" s="24">
        <v>27</v>
      </c>
      <c r="AK34" s="24">
        <v>2242909</v>
      </c>
      <c r="AL34" s="24">
        <v>6</v>
      </c>
      <c r="AM34" s="35">
        <v>71460</v>
      </c>
      <c r="AN34" s="52">
        <f t="shared" si="41"/>
        <v>41</v>
      </c>
      <c r="AO34" s="14">
        <f t="shared" si="41"/>
        <v>3673281</v>
      </c>
      <c r="AP34" s="14">
        <v>38</v>
      </c>
      <c r="AQ34" s="14">
        <v>3611139</v>
      </c>
      <c r="AR34" s="14">
        <v>3</v>
      </c>
      <c r="AS34" s="15">
        <v>62142</v>
      </c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</row>
    <row r="35" spans="1:95" ht="28.9" customHeight="1">
      <c r="A35" s="127"/>
      <c r="B35" s="129"/>
      <c r="C35" s="29" t="s">
        <v>24</v>
      </c>
      <c r="D35" s="96">
        <f t="shared" si="29"/>
        <v>33</v>
      </c>
      <c r="E35" s="97">
        <f t="shared" si="30"/>
        <v>2756627</v>
      </c>
      <c r="F35" s="97">
        <v>29</v>
      </c>
      <c r="G35" s="97">
        <v>1908763</v>
      </c>
      <c r="H35" s="97">
        <v>4</v>
      </c>
      <c r="I35" s="98">
        <v>847864</v>
      </c>
      <c r="J35" s="34">
        <f t="shared" si="31"/>
        <v>41</v>
      </c>
      <c r="K35" s="24">
        <f t="shared" si="32"/>
        <v>3887586</v>
      </c>
      <c r="L35" s="24">
        <v>35</v>
      </c>
      <c r="M35" s="24">
        <v>3563009</v>
      </c>
      <c r="N35" s="24">
        <v>6</v>
      </c>
      <c r="O35" s="35">
        <v>324577</v>
      </c>
      <c r="P35" s="52">
        <f t="shared" si="33"/>
        <v>50</v>
      </c>
      <c r="Q35" s="14">
        <f t="shared" si="34"/>
        <v>2207599</v>
      </c>
      <c r="R35" s="14">
        <v>33</v>
      </c>
      <c r="S35" s="14">
        <v>1836400</v>
      </c>
      <c r="T35" s="14">
        <v>17</v>
      </c>
      <c r="U35" s="15">
        <v>371199</v>
      </c>
      <c r="V35" s="34">
        <f t="shared" si="35"/>
        <v>54</v>
      </c>
      <c r="W35" s="24">
        <f t="shared" si="36"/>
        <v>6134427</v>
      </c>
      <c r="X35" s="24">
        <v>49</v>
      </c>
      <c r="Y35" s="24">
        <v>6042657</v>
      </c>
      <c r="Z35" s="24">
        <v>5</v>
      </c>
      <c r="AA35" s="35">
        <v>91770</v>
      </c>
      <c r="AB35" s="52">
        <f t="shared" si="37"/>
        <v>46</v>
      </c>
      <c r="AC35" s="14">
        <f t="shared" si="38"/>
        <v>2331265</v>
      </c>
      <c r="AD35" s="14">
        <v>38</v>
      </c>
      <c r="AE35" s="14">
        <v>1959547</v>
      </c>
      <c r="AF35" s="14">
        <v>8</v>
      </c>
      <c r="AG35" s="15">
        <v>371718</v>
      </c>
      <c r="AH35" s="34">
        <f t="shared" si="39"/>
        <v>56</v>
      </c>
      <c r="AI35" s="24">
        <f t="shared" si="40"/>
        <v>2859247</v>
      </c>
      <c r="AJ35" s="24">
        <v>42</v>
      </c>
      <c r="AK35" s="24">
        <v>2019739</v>
      </c>
      <c r="AL35" s="24">
        <v>14</v>
      </c>
      <c r="AM35" s="35">
        <v>839508</v>
      </c>
      <c r="AN35" s="52">
        <f t="shared" si="41"/>
        <v>58</v>
      </c>
      <c r="AO35" s="14">
        <f t="shared" si="41"/>
        <v>4422725</v>
      </c>
      <c r="AP35" s="14">
        <v>48</v>
      </c>
      <c r="AQ35" s="14">
        <v>3936629</v>
      </c>
      <c r="AR35" s="14">
        <v>10</v>
      </c>
      <c r="AS35" s="15">
        <v>486096</v>
      </c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</row>
    <row r="36" spans="1:95" ht="28.9" customHeight="1">
      <c r="A36" s="127"/>
      <c r="B36" s="129"/>
      <c r="C36" s="29" t="s">
        <v>25</v>
      </c>
      <c r="D36" s="96">
        <f t="shared" si="29"/>
        <v>39</v>
      </c>
      <c r="E36" s="97">
        <f t="shared" si="30"/>
        <v>3210670</v>
      </c>
      <c r="F36" s="97">
        <v>31</v>
      </c>
      <c r="G36" s="97">
        <v>2759524</v>
      </c>
      <c r="H36" s="97">
        <v>8</v>
      </c>
      <c r="I36" s="98">
        <v>451146</v>
      </c>
      <c r="J36" s="34">
        <f t="shared" si="31"/>
        <v>39</v>
      </c>
      <c r="K36" s="24">
        <f t="shared" si="32"/>
        <v>3360801</v>
      </c>
      <c r="L36" s="24">
        <v>23</v>
      </c>
      <c r="M36" s="24">
        <v>2637322</v>
      </c>
      <c r="N36" s="24">
        <v>16</v>
      </c>
      <c r="O36" s="35">
        <v>723479</v>
      </c>
      <c r="P36" s="52">
        <f t="shared" si="33"/>
        <v>45</v>
      </c>
      <c r="Q36" s="14">
        <f t="shared" si="34"/>
        <v>4478596</v>
      </c>
      <c r="R36" s="14">
        <v>37</v>
      </c>
      <c r="S36" s="14">
        <v>4078867</v>
      </c>
      <c r="T36" s="14">
        <v>8</v>
      </c>
      <c r="U36" s="15">
        <v>399729</v>
      </c>
      <c r="V36" s="34">
        <f t="shared" si="35"/>
        <v>47</v>
      </c>
      <c r="W36" s="24">
        <f t="shared" si="36"/>
        <v>4554764</v>
      </c>
      <c r="X36" s="24">
        <v>33</v>
      </c>
      <c r="Y36" s="24">
        <v>4257713</v>
      </c>
      <c r="Z36" s="24">
        <v>14</v>
      </c>
      <c r="AA36" s="35">
        <v>297051</v>
      </c>
      <c r="AB36" s="52">
        <f t="shared" si="37"/>
        <v>34</v>
      </c>
      <c r="AC36" s="14">
        <f t="shared" si="38"/>
        <v>3428587</v>
      </c>
      <c r="AD36" s="14">
        <v>27</v>
      </c>
      <c r="AE36" s="14">
        <v>3116369</v>
      </c>
      <c r="AF36" s="14">
        <v>7</v>
      </c>
      <c r="AG36" s="15">
        <v>312218</v>
      </c>
      <c r="AH36" s="34">
        <f t="shared" si="39"/>
        <v>39</v>
      </c>
      <c r="AI36" s="24">
        <f t="shared" si="40"/>
        <v>2495631</v>
      </c>
      <c r="AJ36" s="24">
        <v>29</v>
      </c>
      <c r="AK36" s="24">
        <v>1761991</v>
      </c>
      <c r="AL36" s="24">
        <v>10</v>
      </c>
      <c r="AM36" s="35">
        <v>733640</v>
      </c>
      <c r="AN36" s="52">
        <f t="shared" si="41"/>
        <v>40</v>
      </c>
      <c r="AO36" s="14">
        <f t="shared" si="41"/>
        <v>1773214</v>
      </c>
      <c r="AP36" s="14">
        <v>30</v>
      </c>
      <c r="AQ36" s="14">
        <v>1380691</v>
      </c>
      <c r="AR36" s="14">
        <v>10</v>
      </c>
      <c r="AS36" s="15">
        <v>392523</v>
      </c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</row>
    <row r="37" spans="1:95" ht="28.9" customHeight="1">
      <c r="A37" s="127"/>
      <c r="B37" s="129"/>
      <c r="C37" s="29" t="s">
        <v>26</v>
      </c>
      <c r="D37" s="96">
        <f t="shared" si="29"/>
        <v>39</v>
      </c>
      <c r="E37" s="97">
        <f t="shared" si="30"/>
        <v>3996306</v>
      </c>
      <c r="F37" s="97">
        <v>31</v>
      </c>
      <c r="G37" s="97">
        <v>3339824</v>
      </c>
      <c r="H37" s="97">
        <v>8</v>
      </c>
      <c r="I37" s="98">
        <v>656482</v>
      </c>
      <c r="J37" s="34">
        <f t="shared" si="31"/>
        <v>56</v>
      </c>
      <c r="K37" s="24">
        <f t="shared" si="32"/>
        <v>5805704</v>
      </c>
      <c r="L37" s="24">
        <v>44</v>
      </c>
      <c r="M37" s="24">
        <v>4926415</v>
      </c>
      <c r="N37" s="24">
        <v>12</v>
      </c>
      <c r="O37" s="35">
        <v>879289</v>
      </c>
      <c r="P37" s="52">
        <f t="shared" si="33"/>
        <v>41</v>
      </c>
      <c r="Q37" s="14">
        <f t="shared" si="34"/>
        <v>3171650</v>
      </c>
      <c r="R37" s="14">
        <v>27</v>
      </c>
      <c r="S37" s="14">
        <v>1680980</v>
      </c>
      <c r="T37" s="14">
        <v>14</v>
      </c>
      <c r="U37" s="15">
        <v>1490670</v>
      </c>
      <c r="V37" s="34">
        <f t="shared" si="35"/>
        <v>54</v>
      </c>
      <c r="W37" s="24">
        <f t="shared" si="36"/>
        <v>3878770</v>
      </c>
      <c r="X37" s="24">
        <v>39</v>
      </c>
      <c r="Y37" s="24">
        <v>2431962</v>
      </c>
      <c r="Z37" s="24">
        <v>15</v>
      </c>
      <c r="AA37" s="35">
        <v>1446808</v>
      </c>
      <c r="AB37" s="52">
        <f t="shared" si="37"/>
        <v>48</v>
      </c>
      <c r="AC37" s="14">
        <f t="shared" si="38"/>
        <v>2303537</v>
      </c>
      <c r="AD37" s="14">
        <v>33</v>
      </c>
      <c r="AE37" s="14">
        <v>1601517</v>
      </c>
      <c r="AF37" s="14">
        <v>15</v>
      </c>
      <c r="AG37" s="15">
        <v>702020</v>
      </c>
      <c r="AH37" s="34">
        <f t="shared" si="39"/>
        <v>35</v>
      </c>
      <c r="AI37" s="24">
        <f t="shared" si="40"/>
        <v>2736039</v>
      </c>
      <c r="AJ37" s="24">
        <v>25</v>
      </c>
      <c r="AK37" s="24">
        <v>2171917</v>
      </c>
      <c r="AL37" s="24">
        <v>10</v>
      </c>
      <c r="AM37" s="35">
        <v>564122</v>
      </c>
      <c r="AN37" s="52">
        <f t="shared" si="41"/>
        <v>46</v>
      </c>
      <c r="AO37" s="14">
        <f t="shared" si="41"/>
        <v>3534335</v>
      </c>
      <c r="AP37" s="14">
        <v>35</v>
      </c>
      <c r="AQ37" s="14">
        <v>3041450</v>
      </c>
      <c r="AR37" s="14">
        <v>11</v>
      </c>
      <c r="AS37" s="15">
        <v>492885</v>
      </c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</row>
    <row r="38" spans="1:95" ht="28.9" customHeight="1">
      <c r="A38" s="127"/>
      <c r="B38" s="129"/>
      <c r="C38" s="29" t="s">
        <v>27</v>
      </c>
      <c r="D38" s="96">
        <f t="shared" si="29"/>
        <v>45</v>
      </c>
      <c r="E38" s="97">
        <f t="shared" si="30"/>
        <v>2532280</v>
      </c>
      <c r="F38" s="97">
        <v>22</v>
      </c>
      <c r="G38" s="97">
        <v>1206753</v>
      </c>
      <c r="H38" s="97">
        <v>23</v>
      </c>
      <c r="I38" s="98">
        <v>1325527</v>
      </c>
      <c r="J38" s="34">
        <f t="shared" si="31"/>
        <v>42</v>
      </c>
      <c r="K38" s="24">
        <f t="shared" si="32"/>
        <v>4700798</v>
      </c>
      <c r="L38" s="24">
        <v>26</v>
      </c>
      <c r="M38" s="24">
        <v>3146144</v>
      </c>
      <c r="N38" s="24">
        <v>16</v>
      </c>
      <c r="O38" s="35">
        <v>1554654</v>
      </c>
      <c r="P38" s="52">
        <f t="shared" si="33"/>
        <v>34</v>
      </c>
      <c r="Q38" s="14">
        <f t="shared" si="34"/>
        <v>4981008</v>
      </c>
      <c r="R38" s="14">
        <v>24</v>
      </c>
      <c r="S38" s="14">
        <v>4485493</v>
      </c>
      <c r="T38" s="14">
        <v>10</v>
      </c>
      <c r="U38" s="15">
        <v>495515</v>
      </c>
      <c r="V38" s="34">
        <f t="shared" si="35"/>
        <v>37</v>
      </c>
      <c r="W38" s="24">
        <f t="shared" si="36"/>
        <v>2943535</v>
      </c>
      <c r="X38" s="24">
        <v>25</v>
      </c>
      <c r="Y38" s="24">
        <v>2346624</v>
      </c>
      <c r="Z38" s="24">
        <v>12</v>
      </c>
      <c r="AA38" s="35">
        <v>596911</v>
      </c>
      <c r="AB38" s="52">
        <f t="shared" si="37"/>
        <v>50</v>
      </c>
      <c r="AC38" s="14">
        <f t="shared" si="38"/>
        <v>2753284</v>
      </c>
      <c r="AD38" s="14">
        <v>24</v>
      </c>
      <c r="AE38" s="14">
        <v>1411692</v>
      </c>
      <c r="AF38" s="14">
        <v>26</v>
      </c>
      <c r="AG38" s="15">
        <v>1341592</v>
      </c>
      <c r="AH38" s="34">
        <f t="shared" si="39"/>
        <v>56</v>
      </c>
      <c r="AI38" s="24">
        <f t="shared" si="40"/>
        <v>2392516</v>
      </c>
      <c r="AJ38" s="24">
        <v>31</v>
      </c>
      <c r="AK38" s="24">
        <v>1616225</v>
      </c>
      <c r="AL38" s="24">
        <v>25</v>
      </c>
      <c r="AM38" s="35">
        <v>776291</v>
      </c>
      <c r="AN38" s="52">
        <f t="shared" si="41"/>
        <v>65</v>
      </c>
      <c r="AO38" s="14">
        <f t="shared" si="41"/>
        <v>5766622</v>
      </c>
      <c r="AP38" s="14">
        <v>36</v>
      </c>
      <c r="AQ38" s="14">
        <v>3099255</v>
      </c>
      <c r="AR38" s="14">
        <v>29</v>
      </c>
      <c r="AS38" s="15">
        <v>2667367</v>
      </c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</row>
    <row r="39" spans="1:95" ht="28.9" customHeight="1">
      <c r="A39" s="127"/>
      <c r="B39" s="129"/>
      <c r="C39" s="29" t="s">
        <v>28</v>
      </c>
      <c r="D39" s="96">
        <f t="shared" si="29"/>
        <v>55</v>
      </c>
      <c r="E39" s="97">
        <f t="shared" si="30"/>
        <v>3131147</v>
      </c>
      <c r="F39" s="97">
        <v>25</v>
      </c>
      <c r="G39" s="97">
        <v>1185216</v>
      </c>
      <c r="H39" s="97">
        <v>30</v>
      </c>
      <c r="I39" s="98">
        <v>1945931</v>
      </c>
      <c r="J39" s="34">
        <f t="shared" si="31"/>
        <v>74</v>
      </c>
      <c r="K39" s="24">
        <f t="shared" si="32"/>
        <v>4836281</v>
      </c>
      <c r="L39" s="24">
        <v>37</v>
      </c>
      <c r="M39" s="24">
        <v>3094800</v>
      </c>
      <c r="N39" s="24">
        <v>37</v>
      </c>
      <c r="O39" s="35">
        <v>1741481</v>
      </c>
      <c r="P39" s="52">
        <f t="shared" si="33"/>
        <v>51</v>
      </c>
      <c r="Q39" s="14">
        <f t="shared" si="34"/>
        <v>4056156</v>
      </c>
      <c r="R39" s="14">
        <v>30</v>
      </c>
      <c r="S39" s="14">
        <v>3079606</v>
      </c>
      <c r="T39" s="14">
        <v>21</v>
      </c>
      <c r="U39" s="15">
        <v>976550</v>
      </c>
      <c r="V39" s="34">
        <f t="shared" si="35"/>
        <v>51</v>
      </c>
      <c r="W39" s="24">
        <f t="shared" si="36"/>
        <v>3500258</v>
      </c>
      <c r="X39" s="24">
        <v>21</v>
      </c>
      <c r="Y39" s="24">
        <v>2327945</v>
      </c>
      <c r="Z39" s="24">
        <v>30</v>
      </c>
      <c r="AA39" s="35">
        <v>1172313</v>
      </c>
      <c r="AB39" s="52">
        <f t="shared" si="37"/>
        <v>54</v>
      </c>
      <c r="AC39" s="14">
        <f t="shared" si="38"/>
        <v>5170202</v>
      </c>
      <c r="AD39" s="14">
        <v>23</v>
      </c>
      <c r="AE39" s="14">
        <v>1441432</v>
      </c>
      <c r="AF39" s="14">
        <v>31</v>
      </c>
      <c r="AG39" s="15">
        <v>3728770</v>
      </c>
      <c r="AH39" s="34">
        <f t="shared" si="39"/>
        <v>52</v>
      </c>
      <c r="AI39" s="24">
        <f t="shared" si="40"/>
        <v>2752355</v>
      </c>
      <c r="AJ39" s="24">
        <v>20</v>
      </c>
      <c r="AK39" s="24">
        <v>1294752</v>
      </c>
      <c r="AL39" s="24">
        <v>32</v>
      </c>
      <c r="AM39" s="35">
        <v>1457603</v>
      </c>
      <c r="AN39" s="52">
        <f t="shared" si="41"/>
        <v>61</v>
      </c>
      <c r="AO39" s="14">
        <f t="shared" si="41"/>
        <v>8130822</v>
      </c>
      <c r="AP39" s="14">
        <v>27</v>
      </c>
      <c r="AQ39" s="14">
        <v>6040059</v>
      </c>
      <c r="AR39" s="14">
        <v>34</v>
      </c>
      <c r="AS39" s="15">
        <v>2090763</v>
      </c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1:95" ht="28.9" customHeight="1">
      <c r="A40" s="127"/>
      <c r="B40" s="129"/>
      <c r="C40" s="29" t="s">
        <v>29</v>
      </c>
      <c r="D40" s="96">
        <f t="shared" si="29"/>
        <v>41</v>
      </c>
      <c r="E40" s="97">
        <f t="shared" si="30"/>
        <v>2868405</v>
      </c>
      <c r="F40" s="97">
        <v>17</v>
      </c>
      <c r="G40" s="97">
        <v>1603839</v>
      </c>
      <c r="H40" s="97">
        <v>24</v>
      </c>
      <c r="I40" s="98">
        <v>1264566</v>
      </c>
      <c r="J40" s="34">
        <f t="shared" si="31"/>
        <v>44</v>
      </c>
      <c r="K40" s="24">
        <f t="shared" si="32"/>
        <v>2632014</v>
      </c>
      <c r="L40" s="24">
        <v>22</v>
      </c>
      <c r="M40" s="24">
        <v>1829188</v>
      </c>
      <c r="N40" s="24">
        <v>22</v>
      </c>
      <c r="O40" s="35">
        <v>802826</v>
      </c>
      <c r="P40" s="52">
        <f t="shared" si="33"/>
        <v>36</v>
      </c>
      <c r="Q40" s="14">
        <f t="shared" si="34"/>
        <v>1714057</v>
      </c>
      <c r="R40" s="14">
        <v>20</v>
      </c>
      <c r="S40" s="14">
        <v>920339</v>
      </c>
      <c r="T40" s="14">
        <v>16</v>
      </c>
      <c r="U40" s="15">
        <v>793718</v>
      </c>
      <c r="V40" s="34">
        <f t="shared" si="35"/>
        <v>48</v>
      </c>
      <c r="W40" s="24">
        <f t="shared" si="36"/>
        <v>4447372</v>
      </c>
      <c r="X40" s="24">
        <v>24</v>
      </c>
      <c r="Y40" s="24">
        <v>3368506</v>
      </c>
      <c r="Z40" s="24">
        <v>24</v>
      </c>
      <c r="AA40" s="35">
        <v>1078866</v>
      </c>
      <c r="AB40" s="52">
        <f t="shared" si="37"/>
        <v>44</v>
      </c>
      <c r="AC40" s="14">
        <f t="shared" si="38"/>
        <v>3681871</v>
      </c>
      <c r="AD40" s="14">
        <v>16</v>
      </c>
      <c r="AE40" s="14">
        <v>2142160</v>
      </c>
      <c r="AF40" s="14">
        <v>28</v>
      </c>
      <c r="AG40" s="15">
        <v>1539711</v>
      </c>
      <c r="AH40" s="34">
        <f t="shared" si="39"/>
        <v>31</v>
      </c>
      <c r="AI40" s="24">
        <f t="shared" si="40"/>
        <v>2589404</v>
      </c>
      <c r="AJ40" s="24">
        <v>12</v>
      </c>
      <c r="AK40" s="24">
        <v>1407689</v>
      </c>
      <c r="AL40" s="24">
        <v>19</v>
      </c>
      <c r="AM40" s="35">
        <v>1181715</v>
      </c>
      <c r="AN40" s="52">
        <f t="shared" si="41"/>
        <v>30</v>
      </c>
      <c r="AO40" s="14">
        <f t="shared" si="41"/>
        <v>2095243</v>
      </c>
      <c r="AP40" s="14">
        <v>16</v>
      </c>
      <c r="AQ40" s="14">
        <v>1388471</v>
      </c>
      <c r="AR40" s="14">
        <v>14</v>
      </c>
      <c r="AS40" s="15">
        <v>706772</v>
      </c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</row>
    <row r="41" spans="1:95" ht="28.9" customHeight="1" thickBot="1">
      <c r="A41" s="128"/>
      <c r="B41" s="130"/>
      <c r="C41" s="60" t="s">
        <v>30</v>
      </c>
      <c r="D41" s="99">
        <f t="shared" si="29"/>
        <v>29</v>
      </c>
      <c r="E41" s="100">
        <f>G41+I41</f>
        <v>3802843</v>
      </c>
      <c r="F41" s="100">
        <v>12</v>
      </c>
      <c r="G41" s="100">
        <v>3016885</v>
      </c>
      <c r="H41" s="100">
        <v>17</v>
      </c>
      <c r="I41" s="101">
        <v>785958</v>
      </c>
      <c r="J41" s="74">
        <f t="shared" si="31"/>
        <v>22</v>
      </c>
      <c r="K41" s="75">
        <f>M41+O41</f>
        <v>3889419</v>
      </c>
      <c r="L41" s="75">
        <v>11</v>
      </c>
      <c r="M41" s="75">
        <v>3528458</v>
      </c>
      <c r="N41" s="75">
        <v>11</v>
      </c>
      <c r="O41" s="76">
        <v>360961</v>
      </c>
      <c r="P41" s="77">
        <f t="shared" si="33"/>
        <v>16</v>
      </c>
      <c r="Q41" s="78">
        <f>S41+U41</f>
        <v>569276</v>
      </c>
      <c r="R41" s="78">
        <v>9</v>
      </c>
      <c r="S41" s="78">
        <v>367569</v>
      </c>
      <c r="T41" s="78">
        <v>7</v>
      </c>
      <c r="U41" s="79">
        <v>201707</v>
      </c>
      <c r="V41" s="74">
        <f t="shared" si="35"/>
        <v>25</v>
      </c>
      <c r="W41" s="75">
        <f>Y41+AA41</f>
        <v>2037778</v>
      </c>
      <c r="X41" s="75">
        <v>9</v>
      </c>
      <c r="Y41" s="75">
        <v>1207356</v>
      </c>
      <c r="Z41" s="75">
        <v>16</v>
      </c>
      <c r="AA41" s="76">
        <v>830422</v>
      </c>
      <c r="AB41" s="77">
        <f t="shared" si="37"/>
        <v>19</v>
      </c>
      <c r="AC41" s="78">
        <f>AE41+AG41</f>
        <v>1908975</v>
      </c>
      <c r="AD41" s="78">
        <v>9</v>
      </c>
      <c r="AE41" s="78">
        <v>1512607</v>
      </c>
      <c r="AF41" s="78">
        <v>10</v>
      </c>
      <c r="AG41" s="79">
        <v>396368</v>
      </c>
      <c r="AH41" s="74">
        <f t="shared" si="39"/>
        <v>16</v>
      </c>
      <c r="AI41" s="75">
        <f>AK41+AM41</f>
        <v>621222</v>
      </c>
      <c r="AJ41" s="75">
        <v>8</v>
      </c>
      <c r="AK41" s="75">
        <v>406910</v>
      </c>
      <c r="AL41" s="75">
        <v>8</v>
      </c>
      <c r="AM41" s="76">
        <v>214312</v>
      </c>
      <c r="AN41" s="77">
        <f t="shared" si="41"/>
        <v>19</v>
      </c>
      <c r="AO41" s="78">
        <f>AQ41+AS41</f>
        <v>655057</v>
      </c>
      <c r="AP41" s="78">
        <v>7</v>
      </c>
      <c r="AQ41" s="78">
        <v>232431</v>
      </c>
      <c r="AR41" s="78">
        <v>12</v>
      </c>
      <c r="AS41" s="79">
        <v>422626</v>
      </c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</row>
    <row r="42" spans="1:95" ht="28.9" customHeight="1">
      <c r="A42" s="131" t="s">
        <v>41</v>
      </c>
      <c r="B42" s="133" t="s">
        <v>42</v>
      </c>
      <c r="C42" s="67" t="s">
        <v>1</v>
      </c>
      <c r="D42" s="102">
        <f t="shared" ref="D42:I42" si="42">SUM(D43:D45)</f>
        <v>349</v>
      </c>
      <c r="E42" s="103">
        <f t="shared" si="42"/>
        <v>29246994</v>
      </c>
      <c r="F42" s="103">
        <f t="shared" si="42"/>
        <v>218</v>
      </c>
      <c r="G42" s="103">
        <f t="shared" si="42"/>
        <v>20554378</v>
      </c>
      <c r="H42" s="103">
        <f t="shared" si="42"/>
        <v>131</v>
      </c>
      <c r="I42" s="104">
        <f t="shared" si="42"/>
        <v>8692616</v>
      </c>
      <c r="J42" s="80">
        <f t="shared" ref="J42:O42" si="43">SUM(J43:J45)</f>
        <v>393</v>
      </c>
      <c r="K42" s="81">
        <f t="shared" si="43"/>
        <v>35451517</v>
      </c>
      <c r="L42" s="81">
        <f t="shared" si="43"/>
        <v>265</v>
      </c>
      <c r="M42" s="81">
        <f t="shared" si="43"/>
        <v>28909180</v>
      </c>
      <c r="N42" s="81">
        <f t="shared" si="43"/>
        <v>128</v>
      </c>
      <c r="O42" s="82">
        <f t="shared" si="43"/>
        <v>6542337</v>
      </c>
      <c r="P42" s="83">
        <f t="shared" ref="P42:U42" si="44">SUM(P43:P45)</f>
        <v>362</v>
      </c>
      <c r="Q42" s="84">
        <f t="shared" si="44"/>
        <v>27911084</v>
      </c>
      <c r="R42" s="84">
        <f t="shared" si="44"/>
        <v>253</v>
      </c>
      <c r="S42" s="84">
        <f t="shared" si="44"/>
        <v>22106123</v>
      </c>
      <c r="T42" s="84">
        <f t="shared" si="44"/>
        <v>109</v>
      </c>
      <c r="U42" s="85">
        <f t="shared" si="44"/>
        <v>5804961</v>
      </c>
      <c r="V42" s="80">
        <f t="shared" ref="V42:AA42" si="45">SUM(V43:V45)</f>
        <v>402</v>
      </c>
      <c r="W42" s="81">
        <f t="shared" si="45"/>
        <v>31561960</v>
      </c>
      <c r="X42" s="81">
        <f t="shared" si="45"/>
        <v>274</v>
      </c>
      <c r="Y42" s="81">
        <f t="shared" si="45"/>
        <v>25756763</v>
      </c>
      <c r="Z42" s="81">
        <f t="shared" si="45"/>
        <v>128</v>
      </c>
      <c r="AA42" s="82">
        <f t="shared" si="45"/>
        <v>5805197</v>
      </c>
      <c r="AB42" s="83">
        <f t="shared" ref="AB42:AG42" si="46">SUM(AB43:AB45)</f>
        <v>373</v>
      </c>
      <c r="AC42" s="84">
        <f t="shared" si="46"/>
        <v>27911888</v>
      </c>
      <c r="AD42" s="84">
        <f t="shared" si="46"/>
        <v>230</v>
      </c>
      <c r="AE42" s="84">
        <f t="shared" si="46"/>
        <v>19334067</v>
      </c>
      <c r="AF42" s="84">
        <f t="shared" si="46"/>
        <v>143</v>
      </c>
      <c r="AG42" s="85">
        <f t="shared" si="46"/>
        <v>8577821</v>
      </c>
      <c r="AH42" s="80">
        <f t="shared" ref="AH42:AM42" si="47">SUM(AH43:AH45)</f>
        <v>363</v>
      </c>
      <c r="AI42" s="81">
        <f t="shared" si="47"/>
        <v>21475043</v>
      </c>
      <c r="AJ42" s="81">
        <f t="shared" si="47"/>
        <v>232</v>
      </c>
      <c r="AK42" s="81">
        <f t="shared" si="47"/>
        <v>15370529</v>
      </c>
      <c r="AL42" s="81">
        <f t="shared" si="47"/>
        <v>131</v>
      </c>
      <c r="AM42" s="82">
        <f t="shared" si="47"/>
        <v>6104514</v>
      </c>
      <c r="AN42" s="83">
        <f t="shared" ref="AN42:AS42" si="48">SUM(AN43:AN45)</f>
        <v>425</v>
      </c>
      <c r="AO42" s="84">
        <f t="shared" si="48"/>
        <v>33608920</v>
      </c>
      <c r="AP42" s="84">
        <f t="shared" si="48"/>
        <v>289</v>
      </c>
      <c r="AQ42" s="84">
        <f t="shared" si="48"/>
        <v>25732377</v>
      </c>
      <c r="AR42" s="84">
        <f t="shared" si="48"/>
        <v>136</v>
      </c>
      <c r="AS42" s="85">
        <f t="shared" si="48"/>
        <v>7876543</v>
      </c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</row>
    <row r="43" spans="1:95" ht="28.9" customHeight="1">
      <c r="A43" s="127"/>
      <c r="B43" s="129"/>
      <c r="C43" s="27" t="s">
        <v>43</v>
      </c>
      <c r="D43" s="96">
        <f t="shared" ref="D43:D45" si="49">F43+H43</f>
        <v>326</v>
      </c>
      <c r="E43" s="97">
        <f t="shared" ref="E43:E45" si="50">G43+I43</f>
        <v>17080659</v>
      </c>
      <c r="F43" s="97">
        <v>202</v>
      </c>
      <c r="G43" s="97">
        <v>10835515</v>
      </c>
      <c r="H43" s="97">
        <v>124</v>
      </c>
      <c r="I43" s="98">
        <v>6245144</v>
      </c>
      <c r="J43" s="34">
        <f t="shared" ref="J43:J45" si="51">L43+N43</f>
        <v>359</v>
      </c>
      <c r="K43" s="24">
        <f t="shared" ref="K43:K45" si="52">M43+O43</f>
        <v>19657446</v>
      </c>
      <c r="L43" s="24">
        <v>236</v>
      </c>
      <c r="M43" s="24">
        <v>14440956</v>
      </c>
      <c r="N43" s="24">
        <v>123</v>
      </c>
      <c r="O43" s="35">
        <v>5216490</v>
      </c>
      <c r="P43" s="52">
        <f t="shared" ref="P43:P45" si="53">R43+T43</f>
        <v>327</v>
      </c>
      <c r="Q43" s="14">
        <f t="shared" ref="Q43:Q45" si="54">S43+U43</f>
        <v>17004514</v>
      </c>
      <c r="R43" s="14">
        <v>224</v>
      </c>
      <c r="S43" s="14">
        <v>12929194</v>
      </c>
      <c r="T43" s="14">
        <v>103</v>
      </c>
      <c r="U43" s="15">
        <v>4075320</v>
      </c>
      <c r="V43" s="34">
        <f t="shared" ref="V43:V45" si="55">X43+Z43</f>
        <v>368</v>
      </c>
      <c r="W43" s="24">
        <f t="shared" ref="W43:W45" si="56">Y43+AA43</f>
        <v>16186762</v>
      </c>
      <c r="X43" s="24">
        <v>245</v>
      </c>
      <c r="Y43" s="24">
        <v>11855024</v>
      </c>
      <c r="Z43" s="24">
        <v>123</v>
      </c>
      <c r="AA43" s="35">
        <v>4331738</v>
      </c>
      <c r="AB43" s="52">
        <f t="shared" ref="AB43:AB45" si="57">AD43+AF43</f>
        <v>350</v>
      </c>
      <c r="AC43" s="14">
        <f t="shared" ref="AC43:AC45" si="58">AE43+AG43</f>
        <v>17052121</v>
      </c>
      <c r="AD43" s="14">
        <v>213</v>
      </c>
      <c r="AE43" s="14">
        <v>11475362</v>
      </c>
      <c r="AF43" s="14">
        <v>137</v>
      </c>
      <c r="AG43" s="15">
        <v>5576759</v>
      </c>
      <c r="AH43" s="34">
        <f t="shared" ref="AH43:AH45" si="59">AJ43+AL43</f>
        <v>347</v>
      </c>
      <c r="AI43" s="24">
        <f t="shared" ref="AI43:AI45" si="60">AK43+AM43</f>
        <v>16082210</v>
      </c>
      <c r="AJ43" s="24">
        <v>218</v>
      </c>
      <c r="AK43" s="24">
        <v>10549547</v>
      </c>
      <c r="AL43" s="24">
        <v>129</v>
      </c>
      <c r="AM43" s="35">
        <v>5532663</v>
      </c>
      <c r="AN43" s="52">
        <f t="shared" ref="AN43:AO45" si="61">AP43+AR43</f>
        <v>389</v>
      </c>
      <c r="AO43" s="14">
        <f t="shared" si="61"/>
        <v>19716734</v>
      </c>
      <c r="AP43" s="14">
        <v>257</v>
      </c>
      <c r="AQ43" s="14">
        <v>12895729</v>
      </c>
      <c r="AR43" s="14">
        <v>132</v>
      </c>
      <c r="AS43" s="15">
        <v>6821005</v>
      </c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</row>
    <row r="44" spans="1:95" ht="28.9" customHeight="1">
      <c r="A44" s="127"/>
      <c r="B44" s="129"/>
      <c r="C44" s="27" t="s">
        <v>45</v>
      </c>
      <c r="D44" s="96">
        <f t="shared" si="49"/>
        <v>20</v>
      </c>
      <c r="E44" s="97">
        <f t="shared" si="50"/>
        <v>9610335</v>
      </c>
      <c r="F44" s="97">
        <v>13</v>
      </c>
      <c r="G44" s="97">
        <v>7162863</v>
      </c>
      <c r="H44" s="97">
        <v>7</v>
      </c>
      <c r="I44" s="98">
        <v>2447472</v>
      </c>
      <c r="J44" s="34">
        <f t="shared" si="51"/>
        <v>24</v>
      </c>
      <c r="K44" s="24">
        <f t="shared" si="52"/>
        <v>7445556</v>
      </c>
      <c r="L44" s="24">
        <v>20</v>
      </c>
      <c r="M44" s="24">
        <v>7105209</v>
      </c>
      <c r="N44" s="24">
        <v>4</v>
      </c>
      <c r="O44" s="35">
        <v>340347</v>
      </c>
      <c r="P44" s="52">
        <f t="shared" si="53"/>
        <v>30</v>
      </c>
      <c r="Q44" s="14">
        <f t="shared" si="54"/>
        <v>8914485</v>
      </c>
      <c r="R44" s="14">
        <v>25</v>
      </c>
      <c r="S44" s="14">
        <v>7316844</v>
      </c>
      <c r="T44" s="14">
        <v>5</v>
      </c>
      <c r="U44" s="15">
        <v>1597641</v>
      </c>
      <c r="V44" s="34">
        <f t="shared" si="55"/>
        <v>29</v>
      </c>
      <c r="W44" s="24">
        <f t="shared" si="56"/>
        <v>10819443</v>
      </c>
      <c r="X44" s="24">
        <v>25</v>
      </c>
      <c r="Y44" s="24">
        <v>10306239</v>
      </c>
      <c r="Z44" s="24">
        <v>4</v>
      </c>
      <c r="AA44" s="35">
        <v>513204</v>
      </c>
      <c r="AB44" s="52">
        <f t="shared" si="57"/>
        <v>19</v>
      </c>
      <c r="AC44" s="14">
        <f t="shared" si="58"/>
        <v>7015517</v>
      </c>
      <c r="AD44" s="14">
        <v>14</v>
      </c>
      <c r="AE44" s="14">
        <v>5546705</v>
      </c>
      <c r="AF44" s="14">
        <v>5</v>
      </c>
      <c r="AG44" s="15">
        <v>1468812</v>
      </c>
      <c r="AH44" s="34">
        <f t="shared" si="59"/>
        <v>15</v>
      </c>
      <c r="AI44" s="24">
        <f t="shared" si="60"/>
        <v>4492473</v>
      </c>
      <c r="AJ44" s="24">
        <v>13</v>
      </c>
      <c r="AK44" s="24">
        <v>3920622</v>
      </c>
      <c r="AL44" s="24">
        <v>2</v>
      </c>
      <c r="AM44" s="35">
        <v>571851</v>
      </c>
      <c r="AN44" s="52">
        <f t="shared" si="61"/>
        <v>30</v>
      </c>
      <c r="AO44" s="14">
        <f t="shared" si="61"/>
        <v>9189186</v>
      </c>
      <c r="AP44" s="14">
        <v>26</v>
      </c>
      <c r="AQ44" s="14">
        <v>8133648</v>
      </c>
      <c r="AR44" s="14">
        <v>4</v>
      </c>
      <c r="AS44" s="15">
        <v>1055538</v>
      </c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</row>
    <row r="45" spans="1:95" ht="28.9" customHeight="1" thickBot="1">
      <c r="A45" s="132"/>
      <c r="B45" s="134"/>
      <c r="C45" s="28" t="s">
        <v>44</v>
      </c>
      <c r="D45" s="105">
        <f t="shared" si="49"/>
        <v>3</v>
      </c>
      <c r="E45" s="106">
        <f t="shared" si="50"/>
        <v>2556000</v>
      </c>
      <c r="F45" s="106">
        <v>3</v>
      </c>
      <c r="G45" s="106">
        <v>2556000</v>
      </c>
      <c r="H45" s="106">
        <v>0</v>
      </c>
      <c r="I45" s="107">
        <v>0</v>
      </c>
      <c r="J45" s="36">
        <f t="shared" si="51"/>
        <v>10</v>
      </c>
      <c r="K45" s="25">
        <f t="shared" si="52"/>
        <v>8348515</v>
      </c>
      <c r="L45" s="25">
        <v>9</v>
      </c>
      <c r="M45" s="25">
        <v>7363015</v>
      </c>
      <c r="N45" s="25">
        <v>1</v>
      </c>
      <c r="O45" s="37">
        <v>985500</v>
      </c>
      <c r="P45" s="53">
        <f t="shared" si="53"/>
        <v>5</v>
      </c>
      <c r="Q45" s="16">
        <f t="shared" si="54"/>
        <v>1992085</v>
      </c>
      <c r="R45" s="16">
        <v>4</v>
      </c>
      <c r="S45" s="16">
        <v>1860085</v>
      </c>
      <c r="T45" s="16">
        <v>1</v>
      </c>
      <c r="U45" s="17">
        <v>132000</v>
      </c>
      <c r="V45" s="36">
        <f t="shared" si="55"/>
        <v>5</v>
      </c>
      <c r="W45" s="25">
        <f t="shared" si="56"/>
        <v>4555755</v>
      </c>
      <c r="X45" s="25">
        <v>4</v>
      </c>
      <c r="Y45" s="25">
        <v>3595500</v>
      </c>
      <c r="Z45" s="25">
        <v>1</v>
      </c>
      <c r="AA45" s="37">
        <v>960255</v>
      </c>
      <c r="AB45" s="53">
        <f t="shared" si="57"/>
        <v>4</v>
      </c>
      <c r="AC45" s="16">
        <f t="shared" si="58"/>
        <v>3844250</v>
      </c>
      <c r="AD45" s="16">
        <v>3</v>
      </c>
      <c r="AE45" s="16">
        <v>2312000</v>
      </c>
      <c r="AF45" s="16">
        <v>1</v>
      </c>
      <c r="AG45" s="17">
        <v>1532250</v>
      </c>
      <c r="AH45" s="36">
        <f t="shared" si="59"/>
        <v>1</v>
      </c>
      <c r="AI45" s="25">
        <f t="shared" si="60"/>
        <v>900360</v>
      </c>
      <c r="AJ45" s="25">
        <v>1</v>
      </c>
      <c r="AK45" s="25">
        <v>900360</v>
      </c>
      <c r="AL45" s="25">
        <v>0</v>
      </c>
      <c r="AM45" s="37">
        <v>0</v>
      </c>
      <c r="AN45" s="53">
        <f t="shared" si="61"/>
        <v>6</v>
      </c>
      <c r="AO45" s="16">
        <f t="shared" si="61"/>
        <v>4703000</v>
      </c>
      <c r="AP45" s="16">
        <v>6</v>
      </c>
      <c r="AQ45" s="16">
        <v>4703000</v>
      </c>
      <c r="AR45" s="16">
        <v>0</v>
      </c>
      <c r="AS45" s="17">
        <v>0</v>
      </c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1:95" s="48" customFormat="1" ht="84.6" customHeight="1">
      <c r="B46" s="49"/>
      <c r="C46" s="49"/>
      <c r="D46" s="157" t="s">
        <v>77</v>
      </c>
      <c r="E46" s="157"/>
      <c r="F46" s="157"/>
      <c r="G46" s="157"/>
      <c r="H46" s="157"/>
      <c r="I46" s="157"/>
      <c r="J46" s="121" t="s">
        <v>59</v>
      </c>
      <c r="K46" s="121"/>
      <c r="L46" s="121"/>
      <c r="M46" s="121"/>
      <c r="N46" s="121"/>
      <c r="O46" s="121"/>
      <c r="P46" s="121" t="s">
        <v>59</v>
      </c>
      <c r="Q46" s="121"/>
      <c r="R46" s="121"/>
      <c r="S46" s="121"/>
      <c r="T46" s="121"/>
      <c r="U46" s="121"/>
      <c r="V46" s="121" t="s">
        <v>59</v>
      </c>
      <c r="W46" s="121"/>
      <c r="X46" s="121"/>
      <c r="Y46" s="121"/>
      <c r="Z46" s="121"/>
      <c r="AA46" s="121"/>
      <c r="AB46" s="121" t="s">
        <v>59</v>
      </c>
      <c r="AC46" s="121"/>
      <c r="AD46" s="121"/>
      <c r="AE46" s="121"/>
      <c r="AF46" s="121"/>
      <c r="AG46" s="121"/>
      <c r="AH46" s="121" t="s">
        <v>59</v>
      </c>
      <c r="AI46" s="121"/>
      <c r="AJ46" s="121"/>
      <c r="AK46" s="121"/>
      <c r="AL46" s="121"/>
      <c r="AM46" s="121"/>
      <c r="AN46" s="121" t="s">
        <v>60</v>
      </c>
      <c r="AO46" s="121"/>
      <c r="AP46" s="121"/>
      <c r="AQ46" s="121"/>
      <c r="AR46" s="121"/>
      <c r="AS46" s="121"/>
      <c r="AV46" s="49"/>
      <c r="BC46" s="49"/>
      <c r="BJ46" s="49"/>
      <c r="BR46" s="49"/>
      <c r="CQ46" s="49"/>
    </row>
  </sheetData>
  <mergeCells count="50">
    <mergeCell ref="AB3:AG3"/>
    <mergeCell ref="AB4:AC4"/>
    <mergeCell ref="AD4:AE4"/>
    <mergeCell ref="AF4:AG4"/>
    <mergeCell ref="A29:A41"/>
    <mergeCell ref="B29:B41"/>
    <mergeCell ref="A42:A45"/>
    <mergeCell ref="B42:B45"/>
    <mergeCell ref="V3:AA3"/>
    <mergeCell ref="V4:W4"/>
    <mergeCell ref="X4:Y4"/>
    <mergeCell ref="Z4:AA4"/>
    <mergeCell ref="A6:A28"/>
    <mergeCell ref="B6:B28"/>
    <mergeCell ref="A3:A5"/>
    <mergeCell ref="B3:C5"/>
    <mergeCell ref="V46:AA46"/>
    <mergeCell ref="AB46:AG46"/>
    <mergeCell ref="AH46:AM46"/>
    <mergeCell ref="AN46:AS46"/>
    <mergeCell ref="AB1:AG1"/>
    <mergeCell ref="V1:AA1"/>
    <mergeCell ref="AH1:AM1"/>
    <mergeCell ref="AN1:AS1"/>
    <mergeCell ref="AN4:AO4"/>
    <mergeCell ref="AP4:AQ4"/>
    <mergeCell ref="AR4:AS4"/>
    <mergeCell ref="AN3:AS3"/>
    <mergeCell ref="AH3:AM3"/>
    <mergeCell ref="AH4:AI4"/>
    <mergeCell ref="AJ4:AK4"/>
    <mergeCell ref="AL4:AM4"/>
    <mergeCell ref="P46:U46"/>
    <mergeCell ref="P1:U1"/>
    <mergeCell ref="P3:U3"/>
    <mergeCell ref="P4:Q4"/>
    <mergeCell ref="R4:S4"/>
    <mergeCell ref="T4:U4"/>
    <mergeCell ref="J46:O46"/>
    <mergeCell ref="J1:O1"/>
    <mergeCell ref="J3:O3"/>
    <mergeCell ref="J4:K4"/>
    <mergeCell ref="L4:M4"/>
    <mergeCell ref="N4:O4"/>
    <mergeCell ref="D46:I46"/>
    <mergeCell ref="D1:I1"/>
    <mergeCell ref="D3:I3"/>
    <mergeCell ref="D4:E4"/>
    <mergeCell ref="F4:G4"/>
    <mergeCell ref="H4:I4"/>
  </mergeCells>
  <phoneticPr fontId="10" type="noConversion"/>
  <printOptions horizontalCentered="1"/>
  <pageMargins left="0.39370078740157483" right="0.39370078740157483" top="0.59055118110236227" bottom="0.59055118110236227" header="0.51181102362204722" footer="0.51181102362204722"/>
  <pageSetup paperSize="9" orientation="portrait" r:id="rId1"/>
  <headerFooter alignWithMargins="0"/>
  <rowBreaks count="1" manualBreakCount="1">
    <brk id="28" max="16383" man="1"/>
  </rowBreaks>
  <colBreaks count="6" manualBreakCount="6">
    <brk id="9" max="1048575" man="1"/>
    <brk id="15" max="1048575" man="1"/>
    <brk id="21" max="1048575" man="1"/>
    <brk id="27" max="1048575" man="1"/>
    <brk id="33" max="1048575" man="1"/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P46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10.375" style="3" customWidth="1"/>
    <col min="2" max="2" width="4.625" style="3" customWidth="1"/>
    <col min="3" max="3" width="10.625" style="5" customWidth="1"/>
    <col min="4" max="4" width="7.75" style="1" customWidth="1"/>
    <col min="5" max="5" width="10.75" style="1" customWidth="1"/>
    <col min="6" max="6" width="7.75" style="1" customWidth="1"/>
    <col min="7" max="7" width="10.75" style="1" customWidth="1"/>
    <col min="8" max="8" width="7.75" style="1" customWidth="1"/>
    <col min="9" max="9" width="10.75" style="1" customWidth="1"/>
    <col min="10" max="10" width="7.75" style="1" customWidth="1"/>
    <col min="11" max="11" width="10.75" style="1" customWidth="1"/>
    <col min="12" max="12" width="7.75" style="1" customWidth="1"/>
    <col min="13" max="13" width="10.75" style="1" customWidth="1"/>
    <col min="14" max="14" width="7.75" style="1" customWidth="1"/>
    <col min="15" max="15" width="10.75" style="1" customWidth="1"/>
    <col min="16" max="16" width="7.75" style="1" customWidth="1"/>
    <col min="17" max="17" width="10.75" style="1" customWidth="1"/>
    <col min="18" max="18" width="7.75" style="1" customWidth="1"/>
    <col min="19" max="19" width="10.75" style="1" customWidth="1"/>
    <col min="20" max="20" width="7.75" style="1" customWidth="1"/>
    <col min="21" max="21" width="10.75" style="1" customWidth="1"/>
    <col min="22" max="22" width="14.625" style="1" customWidth="1"/>
    <col min="23" max="23" width="9.625" style="1" customWidth="1"/>
    <col min="24" max="24" width="14.625" style="1" customWidth="1"/>
    <col min="25" max="25" width="9.625" style="1" customWidth="1"/>
    <col min="26" max="26" width="14.625" style="1" customWidth="1"/>
    <col min="27" max="27" width="9.625" style="1" customWidth="1"/>
    <col min="28" max="28" width="14.625" style="1" customWidth="1"/>
    <col min="29" max="29" width="9.625" style="1" customWidth="1"/>
    <col min="30" max="30" width="14.625" style="1" customWidth="1"/>
    <col min="31" max="31" width="9.625" style="1" customWidth="1"/>
    <col min="32" max="32" width="14.625" style="1" customWidth="1"/>
    <col min="33" max="16384" width="9" style="1"/>
  </cols>
  <sheetData>
    <row r="1" spans="1:32" ht="45" customHeight="1">
      <c r="A1" s="18"/>
      <c r="B1" s="19"/>
      <c r="C1" s="19"/>
      <c r="D1" s="160" t="s">
        <v>61</v>
      </c>
      <c r="E1" s="161"/>
      <c r="F1" s="161"/>
      <c r="G1" s="161"/>
      <c r="H1" s="161"/>
      <c r="I1" s="161"/>
      <c r="J1" s="160" t="s">
        <v>61</v>
      </c>
      <c r="K1" s="161"/>
      <c r="L1" s="161"/>
      <c r="M1" s="161"/>
      <c r="N1" s="161"/>
      <c r="O1" s="161"/>
      <c r="P1" s="160" t="s">
        <v>61</v>
      </c>
      <c r="Q1" s="161"/>
      <c r="R1" s="161"/>
      <c r="S1" s="161"/>
      <c r="T1" s="161"/>
      <c r="U1" s="161"/>
    </row>
    <row r="2" spans="1:32" ht="18" customHeight="1" thickBot="1"/>
    <row r="3" spans="1:32" s="5" customFormat="1" ht="27" customHeight="1">
      <c r="A3" s="135" t="s">
        <v>0</v>
      </c>
      <c r="B3" s="137" t="s">
        <v>40</v>
      </c>
      <c r="C3" s="138"/>
      <c r="D3" s="168" t="s">
        <v>47</v>
      </c>
      <c r="E3" s="169"/>
      <c r="F3" s="169"/>
      <c r="G3" s="169"/>
      <c r="H3" s="169"/>
      <c r="I3" s="170"/>
      <c r="J3" s="173" t="s">
        <v>48</v>
      </c>
      <c r="K3" s="174"/>
      <c r="L3" s="174"/>
      <c r="M3" s="174"/>
      <c r="N3" s="174"/>
      <c r="O3" s="175"/>
      <c r="P3" s="168" t="s">
        <v>49</v>
      </c>
      <c r="Q3" s="169"/>
      <c r="R3" s="169"/>
      <c r="S3" s="169"/>
      <c r="T3" s="169"/>
      <c r="U3" s="170"/>
    </row>
    <row r="4" spans="1:32" s="2" customFormat="1" ht="27" customHeight="1">
      <c r="A4" s="136"/>
      <c r="B4" s="139"/>
      <c r="C4" s="140"/>
      <c r="D4" s="171" t="s">
        <v>31</v>
      </c>
      <c r="E4" s="172"/>
      <c r="F4" s="176" t="s">
        <v>50</v>
      </c>
      <c r="G4" s="172"/>
      <c r="H4" s="176" t="s">
        <v>51</v>
      </c>
      <c r="I4" s="177"/>
      <c r="J4" s="178" t="s">
        <v>52</v>
      </c>
      <c r="K4" s="179"/>
      <c r="L4" s="180" t="s">
        <v>50</v>
      </c>
      <c r="M4" s="179"/>
      <c r="N4" s="180" t="s">
        <v>51</v>
      </c>
      <c r="O4" s="181"/>
      <c r="P4" s="171" t="s">
        <v>52</v>
      </c>
      <c r="Q4" s="172"/>
      <c r="R4" s="176" t="s">
        <v>50</v>
      </c>
      <c r="S4" s="172"/>
      <c r="T4" s="176" t="s">
        <v>51</v>
      </c>
      <c r="U4" s="177"/>
    </row>
    <row r="5" spans="1:32" ht="27" customHeight="1">
      <c r="A5" s="136"/>
      <c r="B5" s="141"/>
      <c r="C5" s="142"/>
      <c r="D5" s="30" t="s">
        <v>32</v>
      </c>
      <c r="E5" s="22" t="s">
        <v>33</v>
      </c>
      <c r="F5" s="22" t="s">
        <v>32</v>
      </c>
      <c r="G5" s="22" t="s">
        <v>33</v>
      </c>
      <c r="H5" s="22" t="s">
        <v>32</v>
      </c>
      <c r="I5" s="31" t="s">
        <v>33</v>
      </c>
      <c r="J5" s="50" t="s">
        <v>32</v>
      </c>
      <c r="K5" s="20" t="s">
        <v>33</v>
      </c>
      <c r="L5" s="20" t="s">
        <v>32</v>
      </c>
      <c r="M5" s="20" t="s">
        <v>33</v>
      </c>
      <c r="N5" s="20" t="s">
        <v>32</v>
      </c>
      <c r="O5" s="21" t="s">
        <v>33</v>
      </c>
      <c r="P5" s="30" t="s">
        <v>32</v>
      </c>
      <c r="Q5" s="22" t="s">
        <v>33</v>
      </c>
      <c r="R5" s="22" t="s">
        <v>32</v>
      </c>
      <c r="S5" s="22" t="s">
        <v>33</v>
      </c>
      <c r="T5" s="22" t="s">
        <v>32</v>
      </c>
      <c r="U5" s="31" t="s">
        <v>33</v>
      </c>
    </row>
    <row r="6" spans="1:32" ht="24.6" customHeight="1">
      <c r="A6" s="122" t="s">
        <v>41</v>
      </c>
      <c r="B6" s="124" t="s">
        <v>39</v>
      </c>
      <c r="C6" s="26" t="s">
        <v>1</v>
      </c>
      <c r="D6" s="42">
        <f t="shared" ref="D6:I6" si="0">SUM(D7:D28)</f>
        <v>467</v>
      </c>
      <c r="E6" s="38">
        <f t="shared" si="0"/>
        <v>41738950</v>
      </c>
      <c r="F6" s="38">
        <f t="shared" si="0"/>
        <v>302</v>
      </c>
      <c r="G6" s="38">
        <f t="shared" si="0"/>
        <v>32940390</v>
      </c>
      <c r="H6" s="38">
        <f t="shared" si="0"/>
        <v>165</v>
      </c>
      <c r="I6" s="43">
        <f t="shared" si="0"/>
        <v>8798560</v>
      </c>
      <c r="J6" s="54">
        <f t="shared" ref="J6:O6" si="1">SUM(J7:J28)</f>
        <v>505</v>
      </c>
      <c r="K6" s="6">
        <f t="shared" si="1"/>
        <v>36139518</v>
      </c>
      <c r="L6" s="6">
        <f t="shared" si="1"/>
        <v>340</v>
      </c>
      <c r="M6" s="6">
        <f t="shared" si="1"/>
        <v>26294337</v>
      </c>
      <c r="N6" s="6">
        <f t="shared" si="1"/>
        <v>165</v>
      </c>
      <c r="O6" s="7">
        <f t="shared" si="1"/>
        <v>9845181</v>
      </c>
      <c r="P6" s="42">
        <f t="shared" ref="P6:U6" si="2">SUM(P7:P28)</f>
        <v>555</v>
      </c>
      <c r="Q6" s="38">
        <f t="shared" si="2"/>
        <v>47714444</v>
      </c>
      <c r="R6" s="38">
        <f t="shared" si="2"/>
        <v>369</v>
      </c>
      <c r="S6" s="38">
        <f t="shared" si="2"/>
        <v>35681671</v>
      </c>
      <c r="T6" s="38">
        <f t="shared" si="2"/>
        <v>186</v>
      </c>
      <c r="U6" s="43">
        <f t="shared" si="2"/>
        <v>12032773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4.6" customHeight="1">
      <c r="A7" s="122"/>
      <c r="B7" s="125"/>
      <c r="C7" s="26" t="s">
        <v>34</v>
      </c>
      <c r="D7" s="42">
        <f t="shared" ref="D7:D26" si="3">F7+H7</f>
        <v>34</v>
      </c>
      <c r="E7" s="38">
        <f t="shared" ref="E7:E26" si="4">G7+I7</f>
        <v>3044610</v>
      </c>
      <c r="F7" s="38">
        <v>27</v>
      </c>
      <c r="G7" s="38">
        <v>2730827</v>
      </c>
      <c r="H7" s="38">
        <v>7</v>
      </c>
      <c r="I7" s="43">
        <v>313783</v>
      </c>
      <c r="J7" s="54">
        <f t="shared" ref="J7:J26" si="5">L7+N7</f>
        <v>43</v>
      </c>
      <c r="K7" s="6">
        <f t="shared" ref="K7:K26" si="6">M7+O7</f>
        <v>3332783</v>
      </c>
      <c r="L7" s="6">
        <v>38</v>
      </c>
      <c r="M7" s="6">
        <v>2990055</v>
      </c>
      <c r="N7" s="6">
        <v>5</v>
      </c>
      <c r="O7" s="7">
        <v>342728</v>
      </c>
      <c r="P7" s="42">
        <f t="shared" ref="P7:P26" si="7">R7+T7</f>
        <v>34</v>
      </c>
      <c r="Q7" s="38">
        <f t="shared" ref="Q7:Q26" si="8">S7+U7</f>
        <v>3761548</v>
      </c>
      <c r="R7" s="38">
        <v>26</v>
      </c>
      <c r="S7" s="38">
        <v>3279199</v>
      </c>
      <c r="T7" s="38">
        <v>8</v>
      </c>
      <c r="U7" s="43">
        <v>482349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 ht="24.6" customHeight="1">
      <c r="A8" s="122"/>
      <c r="B8" s="125"/>
      <c r="C8" s="26" t="s">
        <v>35</v>
      </c>
      <c r="D8" s="42">
        <f t="shared" si="3"/>
        <v>63</v>
      </c>
      <c r="E8" s="38">
        <f t="shared" si="4"/>
        <v>5115302</v>
      </c>
      <c r="F8" s="38">
        <v>35</v>
      </c>
      <c r="G8" s="38">
        <v>3970923</v>
      </c>
      <c r="H8" s="38">
        <v>28</v>
      </c>
      <c r="I8" s="43">
        <v>1144379</v>
      </c>
      <c r="J8" s="54">
        <f t="shared" si="5"/>
        <v>64</v>
      </c>
      <c r="K8" s="6">
        <f t="shared" si="6"/>
        <v>6775380</v>
      </c>
      <c r="L8" s="6">
        <v>31</v>
      </c>
      <c r="M8" s="6">
        <v>4743566</v>
      </c>
      <c r="N8" s="6">
        <v>33</v>
      </c>
      <c r="O8" s="7">
        <v>2031814</v>
      </c>
      <c r="P8" s="42">
        <f t="shared" si="7"/>
        <v>98</v>
      </c>
      <c r="Q8" s="38">
        <f t="shared" si="8"/>
        <v>7318979</v>
      </c>
      <c r="R8" s="38">
        <v>51</v>
      </c>
      <c r="S8" s="38">
        <v>5495156</v>
      </c>
      <c r="T8" s="38">
        <v>47</v>
      </c>
      <c r="U8" s="43">
        <v>1823823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 ht="24.6" customHeight="1">
      <c r="A9" s="122"/>
      <c r="B9" s="125"/>
      <c r="C9" s="26" t="s">
        <v>36</v>
      </c>
      <c r="D9" s="42">
        <f t="shared" si="3"/>
        <v>60</v>
      </c>
      <c r="E9" s="38">
        <f t="shared" si="4"/>
        <v>6367430</v>
      </c>
      <c r="F9" s="38">
        <v>45</v>
      </c>
      <c r="G9" s="38">
        <v>5278317</v>
      </c>
      <c r="H9" s="38">
        <v>15</v>
      </c>
      <c r="I9" s="43">
        <v>1089113</v>
      </c>
      <c r="J9" s="54">
        <f t="shared" si="5"/>
        <v>63</v>
      </c>
      <c r="K9" s="6">
        <f t="shared" si="6"/>
        <v>3329144</v>
      </c>
      <c r="L9" s="6">
        <v>37</v>
      </c>
      <c r="M9" s="6">
        <v>2466760</v>
      </c>
      <c r="N9" s="6">
        <v>26</v>
      </c>
      <c r="O9" s="7">
        <v>862384</v>
      </c>
      <c r="P9" s="42">
        <f t="shared" si="7"/>
        <v>71</v>
      </c>
      <c r="Q9" s="38">
        <f t="shared" si="8"/>
        <v>4275993</v>
      </c>
      <c r="R9" s="38">
        <v>42</v>
      </c>
      <c r="S9" s="38">
        <v>2024331</v>
      </c>
      <c r="T9" s="38">
        <v>29</v>
      </c>
      <c r="U9" s="43">
        <v>2251662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 ht="24.6" customHeight="1">
      <c r="A10" s="122"/>
      <c r="B10" s="125"/>
      <c r="C10" s="26" t="s">
        <v>37</v>
      </c>
      <c r="D10" s="42">
        <f t="shared" si="3"/>
        <v>22</v>
      </c>
      <c r="E10" s="38">
        <f t="shared" si="4"/>
        <v>1547502</v>
      </c>
      <c r="F10" s="38">
        <v>15</v>
      </c>
      <c r="G10" s="38">
        <v>1251997</v>
      </c>
      <c r="H10" s="38">
        <v>7</v>
      </c>
      <c r="I10" s="43">
        <v>295505</v>
      </c>
      <c r="J10" s="54">
        <f t="shared" si="5"/>
        <v>23</v>
      </c>
      <c r="K10" s="6">
        <f t="shared" si="6"/>
        <v>1401126</v>
      </c>
      <c r="L10" s="6">
        <v>16</v>
      </c>
      <c r="M10" s="6">
        <v>1190045</v>
      </c>
      <c r="N10" s="6">
        <v>7</v>
      </c>
      <c r="O10" s="7">
        <v>211081</v>
      </c>
      <c r="P10" s="42">
        <f t="shared" si="7"/>
        <v>27</v>
      </c>
      <c r="Q10" s="38">
        <f t="shared" si="8"/>
        <v>2361056</v>
      </c>
      <c r="R10" s="38">
        <v>16</v>
      </c>
      <c r="S10" s="38">
        <v>1895725</v>
      </c>
      <c r="T10" s="38">
        <v>11</v>
      </c>
      <c r="U10" s="43">
        <v>465331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 ht="24.6" customHeight="1">
      <c r="A11" s="122"/>
      <c r="B11" s="125"/>
      <c r="C11" s="26" t="s">
        <v>38</v>
      </c>
      <c r="D11" s="42">
        <f t="shared" si="3"/>
        <v>121</v>
      </c>
      <c r="E11" s="38">
        <f t="shared" si="4"/>
        <v>14747613</v>
      </c>
      <c r="F11" s="38">
        <v>68</v>
      </c>
      <c r="G11" s="38">
        <v>11448009</v>
      </c>
      <c r="H11" s="38">
        <v>53</v>
      </c>
      <c r="I11" s="43">
        <v>3299604</v>
      </c>
      <c r="J11" s="54">
        <f t="shared" si="5"/>
        <v>119</v>
      </c>
      <c r="K11" s="6">
        <f t="shared" si="6"/>
        <v>8982803</v>
      </c>
      <c r="L11" s="6">
        <v>80</v>
      </c>
      <c r="M11" s="6">
        <v>6154385</v>
      </c>
      <c r="N11" s="6">
        <v>39</v>
      </c>
      <c r="O11" s="7">
        <v>2828418</v>
      </c>
      <c r="P11" s="42">
        <f t="shared" si="7"/>
        <v>139</v>
      </c>
      <c r="Q11" s="38">
        <f t="shared" si="8"/>
        <v>11079531</v>
      </c>
      <c r="R11" s="38">
        <v>96</v>
      </c>
      <c r="S11" s="38">
        <v>8248576</v>
      </c>
      <c r="T11" s="38">
        <v>43</v>
      </c>
      <c r="U11" s="43">
        <v>2830955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 ht="24.6" customHeight="1">
      <c r="A12" s="123"/>
      <c r="B12" s="126"/>
      <c r="C12" s="27" t="s">
        <v>2</v>
      </c>
      <c r="D12" s="44">
        <f t="shared" si="3"/>
        <v>12</v>
      </c>
      <c r="E12" s="39">
        <f t="shared" si="4"/>
        <v>1093071</v>
      </c>
      <c r="F12" s="39">
        <v>10</v>
      </c>
      <c r="G12" s="39">
        <v>1022037</v>
      </c>
      <c r="H12" s="39">
        <v>2</v>
      </c>
      <c r="I12" s="45">
        <v>71034</v>
      </c>
      <c r="J12" s="55">
        <f t="shared" si="5"/>
        <v>6</v>
      </c>
      <c r="K12" s="8">
        <f t="shared" si="6"/>
        <v>148229</v>
      </c>
      <c r="L12" s="8">
        <v>2</v>
      </c>
      <c r="M12" s="8">
        <v>110067</v>
      </c>
      <c r="N12" s="8">
        <v>4</v>
      </c>
      <c r="O12" s="9">
        <v>38162</v>
      </c>
      <c r="P12" s="44">
        <f t="shared" si="7"/>
        <v>5</v>
      </c>
      <c r="Q12" s="39">
        <f t="shared" si="8"/>
        <v>420275</v>
      </c>
      <c r="R12" s="39">
        <v>3</v>
      </c>
      <c r="S12" s="39">
        <v>259348</v>
      </c>
      <c r="T12" s="39">
        <v>2</v>
      </c>
      <c r="U12" s="45">
        <v>160927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 ht="24.6" customHeight="1">
      <c r="A13" s="123"/>
      <c r="B13" s="126"/>
      <c r="C13" s="27" t="s">
        <v>3</v>
      </c>
      <c r="D13" s="44">
        <f t="shared" si="3"/>
        <v>43</v>
      </c>
      <c r="E13" s="39">
        <f t="shared" si="4"/>
        <v>2855133</v>
      </c>
      <c r="F13" s="39">
        <v>36</v>
      </c>
      <c r="G13" s="39">
        <v>2601873</v>
      </c>
      <c r="H13" s="39">
        <v>7</v>
      </c>
      <c r="I13" s="45">
        <v>253260</v>
      </c>
      <c r="J13" s="55">
        <f t="shared" si="5"/>
        <v>70</v>
      </c>
      <c r="K13" s="8">
        <f t="shared" si="6"/>
        <v>3466482</v>
      </c>
      <c r="L13" s="8">
        <v>60</v>
      </c>
      <c r="M13" s="8">
        <v>2926874</v>
      </c>
      <c r="N13" s="8">
        <v>10</v>
      </c>
      <c r="O13" s="9">
        <v>539608</v>
      </c>
      <c r="P13" s="44">
        <f t="shared" si="7"/>
        <v>83</v>
      </c>
      <c r="Q13" s="39">
        <f t="shared" si="8"/>
        <v>7610135</v>
      </c>
      <c r="R13" s="39">
        <v>68</v>
      </c>
      <c r="S13" s="39">
        <v>6994525</v>
      </c>
      <c r="T13" s="39">
        <v>15</v>
      </c>
      <c r="U13" s="45">
        <v>615610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24.6" customHeight="1">
      <c r="A14" s="123"/>
      <c r="B14" s="126"/>
      <c r="C14" s="27" t="s">
        <v>4</v>
      </c>
      <c r="D14" s="44">
        <f t="shared" si="3"/>
        <v>1</v>
      </c>
      <c r="E14" s="39">
        <f t="shared" si="4"/>
        <v>968</v>
      </c>
      <c r="F14" s="39">
        <v>0</v>
      </c>
      <c r="G14" s="39">
        <v>0</v>
      </c>
      <c r="H14" s="39">
        <v>1</v>
      </c>
      <c r="I14" s="45">
        <v>968</v>
      </c>
      <c r="J14" s="55">
        <f t="shared" si="5"/>
        <v>8</v>
      </c>
      <c r="K14" s="8">
        <f t="shared" si="6"/>
        <v>363115</v>
      </c>
      <c r="L14" s="8">
        <v>6</v>
      </c>
      <c r="M14" s="8">
        <v>165258</v>
      </c>
      <c r="N14" s="8">
        <v>2</v>
      </c>
      <c r="O14" s="9">
        <v>197857</v>
      </c>
      <c r="P14" s="44">
        <f t="shared" si="7"/>
        <v>1</v>
      </c>
      <c r="Q14" s="39">
        <f t="shared" si="8"/>
        <v>42560</v>
      </c>
      <c r="R14" s="39">
        <v>1</v>
      </c>
      <c r="S14" s="39">
        <v>42560</v>
      </c>
      <c r="T14" s="39">
        <v>0</v>
      </c>
      <c r="U14" s="45">
        <v>0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 ht="24.6" customHeight="1">
      <c r="A15" s="123"/>
      <c r="B15" s="126"/>
      <c r="C15" s="27" t="s">
        <v>5</v>
      </c>
      <c r="D15" s="44">
        <f t="shared" si="3"/>
        <v>4</v>
      </c>
      <c r="E15" s="39">
        <f t="shared" si="4"/>
        <v>717334</v>
      </c>
      <c r="F15" s="39">
        <v>1</v>
      </c>
      <c r="G15" s="39">
        <v>400374</v>
      </c>
      <c r="H15" s="39">
        <v>3</v>
      </c>
      <c r="I15" s="45">
        <v>316960</v>
      </c>
      <c r="J15" s="55">
        <f t="shared" si="5"/>
        <v>3</v>
      </c>
      <c r="K15" s="8">
        <f t="shared" si="6"/>
        <v>114919</v>
      </c>
      <c r="L15" s="8">
        <v>2</v>
      </c>
      <c r="M15" s="8">
        <v>103652</v>
      </c>
      <c r="N15" s="8">
        <v>1</v>
      </c>
      <c r="O15" s="9">
        <v>11267</v>
      </c>
      <c r="P15" s="44">
        <f t="shared" si="7"/>
        <v>1</v>
      </c>
      <c r="Q15" s="39">
        <f t="shared" si="8"/>
        <v>21300</v>
      </c>
      <c r="R15" s="39">
        <v>1</v>
      </c>
      <c r="S15" s="39">
        <v>21300</v>
      </c>
      <c r="T15" s="39">
        <v>0</v>
      </c>
      <c r="U15" s="45">
        <v>0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 ht="24.6" customHeight="1">
      <c r="A16" s="123"/>
      <c r="B16" s="126"/>
      <c r="C16" s="27" t="s">
        <v>6</v>
      </c>
      <c r="D16" s="44">
        <f t="shared" si="3"/>
        <v>31</v>
      </c>
      <c r="E16" s="39">
        <f t="shared" si="4"/>
        <v>2275841</v>
      </c>
      <c r="F16" s="39">
        <v>22</v>
      </c>
      <c r="G16" s="39">
        <v>1863888</v>
      </c>
      <c r="H16" s="39">
        <v>9</v>
      </c>
      <c r="I16" s="45">
        <v>411953</v>
      </c>
      <c r="J16" s="55">
        <f t="shared" si="5"/>
        <v>32</v>
      </c>
      <c r="K16" s="8">
        <f t="shared" si="6"/>
        <v>1159731</v>
      </c>
      <c r="L16" s="8">
        <v>23</v>
      </c>
      <c r="M16" s="8">
        <v>819500</v>
      </c>
      <c r="N16" s="8">
        <v>9</v>
      </c>
      <c r="O16" s="9">
        <v>340231</v>
      </c>
      <c r="P16" s="44">
        <f t="shared" si="7"/>
        <v>20</v>
      </c>
      <c r="Q16" s="39">
        <f t="shared" si="8"/>
        <v>844658</v>
      </c>
      <c r="R16" s="39">
        <v>15</v>
      </c>
      <c r="S16" s="39">
        <v>399344</v>
      </c>
      <c r="T16" s="39">
        <v>5</v>
      </c>
      <c r="U16" s="45">
        <v>445314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32" ht="24.6" customHeight="1">
      <c r="A17" s="123"/>
      <c r="B17" s="126"/>
      <c r="C17" s="27" t="s">
        <v>7</v>
      </c>
      <c r="D17" s="44">
        <f t="shared" si="3"/>
        <v>7</v>
      </c>
      <c r="E17" s="39">
        <f t="shared" si="4"/>
        <v>396954</v>
      </c>
      <c r="F17" s="39">
        <v>3</v>
      </c>
      <c r="G17" s="39">
        <v>95787</v>
      </c>
      <c r="H17" s="39">
        <v>4</v>
      </c>
      <c r="I17" s="45">
        <v>301167</v>
      </c>
      <c r="J17" s="55">
        <f t="shared" si="5"/>
        <v>7</v>
      </c>
      <c r="K17" s="8">
        <f t="shared" si="6"/>
        <v>1132880</v>
      </c>
      <c r="L17" s="8">
        <v>4</v>
      </c>
      <c r="M17" s="8">
        <v>900720</v>
      </c>
      <c r="N17" s="8">
        <v>3</v>
      </c>
      <c r="O17" s="9">
        <v>232160</v>
      </c>
      <c r="P17" s="44">
        <f t="shared" si="7"/>
        <v>7</v>
      </c>
      <c r="Q17" s="39">
        <f t="shared" si="8"/>
        <v>448709</v>
      </c>
      <c r="R17" s="39">
        <v>4</v>
      </c>
      <c r="S17" s="39">
        <v>208232</v>
      </c>
      <c r="T17" s="39">
        <v>3</v>
      </c>
      <c r="U17" s="45">
        <v>240477</v>
      </c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32" ht="24.6" customHeight="1">
      <c r="A18" s="123"/>
      <c r="B18" s="126"/>
      <c r="C18" s="27" t="s">
        <v>8</v>
      </c>
      <c r="D18" s="44">
        <f t="shared" si="3"/>
        <v>0</v>
      </c>
      <c r="E18" s="39">
        <f t="shared" si="4"/>
        <v>20348</v>
      </c>
      <c r="F18" s="40">
        <v>-1</v>
      </c>
      <c r="G18" s="40">
        <v>-4480</v>
      </c>
      <c r="H18" s="39">
        <v>1</v>
      </c>
      <c r="I18" s="45">
        <v>24828</v>
      </c>
      <c r="J18" s="55">
        <f t="shared" si="5"/>
        <v>4</v>
      </c>
      <c r="K18" s="8">
        <f t="shared" si="6"/>
        <v>159780</v>
      </c>
      <c r="L18" s="8">
        <v>2</v>
      </c>
      <c r="M18" s="8">
        <v>18000</v>
      </c>
      <c r="N18" s="8">
        <v>2</v>
      </c>
      <c r="O18" s="9">
        <v>141780</v>
      </c>
      <c r="P18" s="44">
        <f t="shared" si="7"/>
        <v>2</v>
      </c>
      <c r="Q18" s="39">
        <f t="shared" si="8"/>
        <v>46822</v>
      </c>
      <c r="R18" s="39">
        <v>2</v>
      </c>
      <c r="S18" s="39">
        <v>46822</v>
      </c>
      <c r="T18" s="39">
        <v>0</v>
      </c>
      <c r="U18" s="45">
        <v>0</v>
      </c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32" ht="24.6" customHeight="1">
      <c r="A19" s="123"/>
      <c r="B19" s="126"/>
      <c r="C19" s="27" t="s">
        <v>9</v>
      </c>
      <c r="D19" s="44">
        <f t="shared" si="3"/>
        <v>5</v>
      </c>
      <c r="E19" s="39">
        <f t="shared" si="4"/>
        <v>97188</v>
      </c>
      <c r="F19" s="39">
        <v>3</v>
      </c>
      <c r="G19" s="39">
        <v>43094</v>
      </c>
      <c r="H19" s="39">
        <v>2</v>
      </c>
      <c r="I19" s="45">
        <v>54094</v>
      </c>
      <c r="J19" s="55">
        <f t="shared" si="5"/>
        <v>7</v>
      </c>
      <c r="K19" s="8">
        <f t="shared" si="6"/>
        <v>434685</v>
      </c>
      <c r="L19" s="8">
        <v>5</v>
      </c>
      <c r="M19" s="8">
        <v>353281</v>
      </c>
      <c r="N19" s="8">
        <v>2</v>
      </c>
      <c r="O19" s="9">
        <v>81404</v>
      </c>
      <c r="P19" s="44">
        <f t="shared" si="7"/>
        <v>7</v>
      </c>
      <c r="Q19" s="39">
        <f t="shared" si="8"/>
        <v>347144</v>
      </c>
      <c r="R19" s="39">
        <v>6</v>
      </c>
      <c r="S19" s="39">
        <v>334944</v>
      </c>
      <c r="T19" s="39">
        <v>1</v>
      </c>
      <c r="U19" s="45">
        <v>12200</v>
      </c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32" ht="24.6" customHeight="1">
      <c r="A20" s="123"/>
      <c r="B20" s="126"/>
      <c r="C20" s="27" t="s">
        <v>10</v>
      </c>
      <c r="D20" s="44">
        <f t="shared" si="3"/>
        <v>21</v>
      </c>
      <c r="E20" s="39">
        <f t="shared" si="4"/>
        <v>843645</v>
      </c>
      <c r="F20" s="39">
        <v>12</v>
      </c>
      <c r="G20" s="39">
        <v>561190</v>
      </c>
      <c r="H20" s="39">
        <v>9</v>
      </c>
      <c r="I20" s="45">
        <v>282455</v>
      </c>
      <c r="J20" s="55">
        <f t="shared" si="5"/>
        <v>17</v>
      </c>
      <c r="K20" s="8">
        <f t="shared" si="6"/>
        <v>1151567</v>
      </c>
      <c r="L20" s="8">
        <v>13</v>
      </c>
      <c r="M20" s="8">
        <v>848064</v>
      </c>
      <c r="N20" s="8">
        <v>4</v>
      </c>
      <c r="O20" s="9">
        <v>303503</v>
      </c>
      <c r="P20" s="44">
        <f t="shared" si="7"/>
        <v>23</v>
      </c>
      <c r="Q20" s="39">
        <f t="shared" si="8"/>
        <v>3034476</v>
      </c>
      <c r="R20" s="39">
        <v>15</v>
      </c>
      <c r="S20" s="39">
        <v>1993524</v>
      </c>
      <c r="T20" s="39">
        <v>8</v>
      </c>
      <c r="U20" s="45">
        <v>1040952</v>
      </c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32" ht="24.6" customHeight="1">
      <c r="A21" s="123"/>
      <c r="B21" s="126"/>
      <c r="C21" s="27" t="s">
        <v>11</v>
      </c>
      <c r="D21" s="44">
        <f t="shared" si="3"/>
        <v>1</v>
      </c>
      <c r="E21" s="39">
        <f t="shared" si="4"/>
        <v>721818</v>
      </c>
      <c r="F21" s="39">
        <v>1</v>
      </c>
      <c r="G21" s="39">
        <v>721818</v>
      </c>
      <c r="H21" s="39">
        <v>0</v>
      </c>
      <c r="I21" s="45">
        <v>0</v>
      </c>
      <c r="J21" s="55">
        <f t="shared" si="5"/>
        <v>1</v>
      </c>
      <c r="K21" s="8">
        <f t="shared" si="6"/>
        <v>219495</v>
      </c>
      <c r="L21" s="8">
        <v>1</v>
      </c>
      <c r="M21" s="8">
        <v>219495</v>
      </c>
      <c r="N21" s="8">
        <v>0</v>
      </c>
      <c r="O21" s="9">
        <v>0</v>
      </c>
      <c r="P21" s="44">
        <f t="shared" si="7"/>
        <v>0</v>
      </c>
      <c r="Q21" s="39">
        <f t="shared" si="8"/>
        <v>0</v>
      </c>
      <c r="R21" s="39">
        <v>0</v>
      </c>
      <c r="S21" s="39">
        <v>0</v>
      </c>
      <c r="T21" s="39">
        <v>0</v>
      </c>
      <c r="U21" s="45">
        <v>0</v>
      </c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32" ht="24.6" customHeight="1">
      <c r="A22" s="123"/>
      <c r="B22" s="126"/>
      <c r="C22" s="27" t="s">
        <v>12</v>
      </c>
      <c r="D22" s="44">
        <f t="shared" si="3"/>
        <v>13</v>
      </c>
      <c r="E22" s="39">
        <f t="shared" si="4"/>
        <v>451543</v>
      </c>
      <c r="F22" s="39">
        <v>10</v>
      </c>
      <c r="G22" s="39">
        <v>286176</v>
      </c>
      <c r="H22" s="39">
        <v>3</v>
      </c>
      <c r="I22" s="45">
        <v>165367</v>
      </c>
      <c r="J22" s="55">
        <f t="shared" si="5"/>
        <v>9</v>
      </c>
      <c r="K22" s="8">
        <f t="shared" si="6"/>
        <v>1381786</v>
      </c>
      <c r="L22" s="8">
        <v>8</v>
      </c>
      <c r="M22" s="8">
        <v>1284906</v>
      </c>
      <c r="N22" s="8">
        <v>1</v>
      </c>
      <c r="O22" s="9">
        <v>96880</v>
      </c>
      <c r="P22" s="44">
        <f t="shared" si="7"/>
        <v>13</v>
      </c>
      <c r="Q22" s="39">
        <f t="shared" si="8"/>
        <v>2409439</v>
      </c>
      <c r="R22" s="39">
        <v>9</v>
      </c>
      <c r="S22" s="39">
        <v>2119478</v>
      </c>
      <c r="T22" s="39">
        <v>4</v>
      </c>
      <c r="U22" s="45">
        <v>289961</v>
      </c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</row>
    <row r="23" spans="1:32" ht="24.6" customHeight="1">
      <c r="A23" s="123"/>
      <c r="B23" s="126"/>
      <c r="C23" s="27" t="s">
        <v>13</v>
      </c>
      <c r="D23" s="44">
        <f t="shared" si="3"/>
        <v>0</v>
      </c>
      <c r="E23" s="39">
        <f t="shared" si="4"/>
        <v>0</v>
      </c>
      <c r="F23" s="39">
        <v>0</v>
      </c>
      <c r="G23" s="39">
        <v>0</v>
      </c>
      <c r="H23" s="39">
        <v>0</v>
      </c>
      <c r="I23" s="45">
        <v>0</v>
      </c>
      <c r="J23" s="55">
        <f t="shared" si="5"/>
        <v>0</v>
      </c>
      <c r="K23" s="8">
        <f t="shared" si="6"/>
        <v>0</v>
      </c>
      <c r="L23" s="8">
        <v>0</v>
      </c>
      <c r="M23" s="8">
        <v>0</v>
      </c>
      <c r="N23" s="8">
        <v>0</v>
      </c>
      <c r="O23" s="9">
        <v>0</v>
      </c>
      <c r="P23" s="44">
        <f t="shared" si="7"/>
        <v>0</v>
      </c>
      <c r="Q23" s="39">
        <f t="shared" si="8"/>
        <v>0</v>
      </c>
      <c r="R23" s="39">
        <v>0</v>
      </c>
      <c r="S23" s="39">
        <v>0</v>
      </c>
      <c r="T23" s="39">
        <v>0</v>
      </c>
      <c r="U23" s="45">
        <v>0</v>
      </c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</row>
    <row r="24" spans="1:32" ht="24.6" customHeight="1">
      <c r="A24" s="123"/>
      <c r="B24" s="126"/>
      <c r="C24" s="27" t="s">
        <v>14</v>
      </c>
      <c r="D24" s="44">
        <f t="shared" si="3"/>
        <v>4</v>
      </c>
      <c r="E24" s="39">
        <f t="shared" si="4"/>
        <v>200971</v>
      </c>
      <c r="F24" s="39">
        <v>4</v>
      </c>
      <c r="G24" s="39">
        <v>200971</v>
      </c>
      <c r="H24" s="39">
        <v>0</v>
      </c>
      <c r="I24" s="45">
        <v>0</v>
      </c>
      <c r="J24" s="55">
        <f t="shared" si="5"/>
        <v>4</v>
      </c>
      <c r="K24" s="8">
        <f t="shared" si="6"/>
        <v>264209</v>
      </c>
      <c r="L24" s="8">
        <v>3</v>
      </c>
      <c r="M24" s="8">
        <v>260926</v>
      </c>
      <c r="N24" s="8">
        <v>1</v>
      </c>
      <c r="O24" s="9">
        <v>3283</v>
      </c>
      <c r="P24" s="44">
        <f t="shared" si="7"/>
        <v>4</v>
      </c>
      <c r="Q24" s="39">
        <f t="shared" si="8"/>
        <v>158333</v>
      </c>
      <c r="R24" s="39">
        <v>3</v>
      </c>
      <c r="S24" s="39">
        <v>56926</v>
      </c>
      <c r="T24" s="39">
        <v>1</v>
      </c>
      <c r="U24" s="45">
        <v>101407</v>
      </c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</row>
    <row r="25" spans="1:32" ht="24.6" customHeight="1">
      <c r="A25" s="123"/>
      <c r="B25" s="126"/>
      <c r="C25" s="27" t="s">
        <v>15</v>
      </c>
      <c r="D25" s="44">
        <f t="shared" si="3"/>
        <v>22</v>
      </c>
      <c r="E25" s="39">
        <f t="shared" si="4"/>
        <v>1206827</v>
      </c>
      <c r="F25" s="39">
        <v>8</v>
      </c>
      <c r="G25" s="39">
        <v>432737</v>
      </c>
      <c r="H25" s="39">
        <v>14</v>
      </c>
      <c r="I25" s="45">
        <v>774090</v>
      </c>
      <c r="J25" s="55">
        <f t="shared" si="5"/>
        <v>24</v>
      </c>
      <c r="K25" s="8">
        <f t="shared" si="6"/>
        <v>2276423</v>
      </c>
      <c r="L25" s="8">
        <v>8</v>
      </c>
      <c r="M25" s="8">
        <v>693802</v>
      </c>
      <c r="N25" s="8">
        <v>16</v>
      </c>
      <c r="O25" s="9">
        <v>1582621</v>
      </c>
      <c r="P25" s="44">
        <f t="shared" si="7"/>
        <v>15</v>
      </c>
      <c r="Q25" s="39">
        <f t="shared" si="8"/>
        <v>3407831</v>
      </c>
      <c r="R25" s="39">
        <v>6</v>
      </c>
      <c r="S25" s="39">
        <v>2136026</v>
      </c>
      <c r="T25" s="39">
        <v>9</v>
      </c>
      <c r="U25" s="45">
        <v>1271805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</row>
    <row r="26" spans="1:32" ht="24.6" customHeight="1">
      <c r="A26" s="123"/>
      <c r="B26" s="126"/>
      <c r="C26" s="27" t="s">
        <v>16</v>
      </c>
      <c r="D26" s="44">
        <f t="shared" si="3"/>
        <v>3</v>
      </c>
      <c r="E26" s="39">
        <f t="shared" si="4"/>
        <v>34852</v>
      </c>
      <c r="F26" s="39">
        <v>3</v>
      </c>
      <c r="G26" s="39">
        <v>34852</v>
      </c>
      <c r="H26" s="39">
        <v>0</v>
      </c>
      <c r="I26" s="45">
        <v>0</v>
      </c>
      <c r="J26" s="55">
        <f t="shared" si="5"/>
        <v>0</v>
      </c>
      <c r="K26" s="8">
        <f t="shared" si="6"/>
        <v>0</v>
      </c>
      <c r="L26" s="8">
        <v>0</v>
      </c>
      <c r="M26" s="8">
        <v>0</v>
      </c>
      <c r="N26" s="8">
        <v>0</v>
      </c>
      <c r="O26" s="9">
        <v>0</v>
      </c>
      <c r="P26" s="44">
        <f t="shared" si="7"/>
        <v>4</v>
      </c>
      <c r="Q26" s="39">
        <f t="shared" si="8"/>
        <v>120210</v>
      </c>
      <c r="R26" s="39">
        <v>4</v>
      </c>
      <c r="S26" s="39">
        <v>120210</v>
      </c>
      <c r="T26" s="39">
        <v>0</v>
      </c>
      <c r="U26" s="45">
        <v>0</v>
      </c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</row>
    <row r="27" spans="1:32" ht="24.6" customHeight="1">
      <c r="A27" s="123"/>
      <c r="B27" s="126"/>
      <c r="C27" s="27" t="s">
        <v>17</v>
      </c>
      <c r="D27" s="44">
        <f>F27+H27</f>
        <v>0</v>
      </c>
      <c r="E27" s="39">
        <f>G27+I27</f>
        <v>0</v>
      </c>
      <c r="F27" s="39">
        <v>0</v>
      </c>
      <c r="G27" s="39">
        <v>0</v>
      </c>
      <c r="H27" s="39">
        <v>0</v>
      </c>
      <c r="I27" s="45">
        <v>0</v>
      </c>
      <c r="J27" s="55">
        <f>L27+N27</f>
        <v>0</v>
      </c>
      <c r="K27" s="8">
        <f>M27+O27</f>
        <v>0</v>
      </c>
      <c r="L27" s="8">
        <v>0</v>
      </c>
      <c r="M27" s="8">
        <v>0</v>
      </c>
      <c r="N27" s="8">
        <v>0</v>
      </c>
      <c r="O27" s="9">
        <v>0</v>
      </c>
      <c r="P27" s="44">
        <f>R27+T27</f>
        <v>0</v>
      </c>
      <c r="Q27" s="39">
        <f>S27+U27</f>
        <v>0</v>
      </c>
      <c r="R27" s="39">
        <v>0</v>
      </c>
      <c r="S27" s="39">
        <v>0</v>
      </c>
      <c r="T27" s="39">
        <v>0</v>
      </c>
      <c r="U27" s="45">
        <v>0</v>
      </c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</row>
    <row r="28" spans="1:32" ht="24.6" customHeight="1">
      <c r="A28" s="123"/>
      <c r="B28" s="126"/>
      <c r="C28" s="27" t="s">
        <v>18</v>
      </c>
      <c r="D28" s="44">
        <f>F28+H28</f>
        <v>0</v>
      </c>
      <c r="E28" s="39">
        <f>G28+I28</f>
        <v>0</v>
      </c>
      <c r="F28" s="39">
        <v>0</v>
      </c>
      <c r="G28" s="39">
        <v>0</v>
      </c>
      <c r="H28" s="39">
        <v>0</v>
      </c>
      <c r="I28" s="45">
        <v>0</v>
      </c>
      <c r="J28" s="55">
        <f>L28+N28</f>
        <v>1</v>
      </c>
      <c r="K28" s="8">
        <f>M28+O28</f>
        <v>44981</v>
      </c>
      <c r="L28" s="8">
        <v>1</v>
      </c>
      <c r="M28" s="8">
        <v>44981</v>
      </c>
      <c r="N28" s="8">
        <v>0</v>
      </c>
      <c r="O28" s="9">
        <v>0</v>
      </c>
      <c r="P28" s="44">
        <f>R28+T28</f>
        <v>1</v>
      </c>
      <c r="Q28" s="39">
        <f>S28+U28</f>
        <v>5445</v>
      </c>
      <c r="R28" s="39">
        <v>1</v>
      </c>
      <c r="S28" s="39">
        <v>5445</v>
      </c>
      <c r="T28" s="39">
        <v>0</v>
      </c>
      <c r="U28" s="45">
        <v>0</v>
      </c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</row>
    <row r="29" spans="1:32" ht="27" customHeight="1">
      <c r="A29" s="122" t="s">
        <v>41</v>
      </c>
      <c r="B29" s="124" t="s">
        <v>46</v>
      </c>
      <c r="C29" s="26" t="s">
        <v>1</v>
      </c>
      <c r="D29" s="42">
        <f t="shared" ref="D29:I29" si="9">SUM(D30:D41)</f>
        <v>467</v>
      </c>
      <c r="E29" s="38">
        <f t="shared" si="9"/>
        <v>41738950</v>
      </c>
      <c r="F29" s="38">
        <f t="shared" si="9"/>
        <v>302</v>
      </c>
      <c r="G29" s="38">
        <f t="shared" si="9"/>
        <v>32940390</v>
      </c>
      <c r="H29" s="38">
        <f t="shared" si="9"/>
        <v>165</v>
      </c>
      <c r="I29" s="43">
        <f t="shared" si="9"/>
        <v>8798560</v>
      </c>
      <c r="J29" s="54">
        <f t="shared" ref="J29:O29" si="10">SUM(J30:J41)</f>
        <v>505</v>
      </c>
      <c r="K29" s="6">
        <f t="shared" si="10"/>
        <v>36139518</v>
      </c>
      <c r="L29" s="6">
        <f t="shared" si="10"/>
        <v>340</v>
      </c>
      <c r="M29" s="6">
        <f t="shared" si="10"/>
        <v>26294337</v>
      </c>
      <c r="N29" s="6">
        <f t="shared" si="10"/>
        <v>165</v>
      </c>
      <c r="O29" s="7">
        <f t="shared" si="10"/>
        <v>9845181</v>
      </c>
      <c r="P29" s="42">
        <f t="shared" ref="P29:U29" si="11">SUM(P30:P41)</f>
        <v>555</v>
      </c>
      <c r="Q29" s="38">
        <f t="shared" si="11"/>
        <v>47714444</v>
      </c>
      <c r="R29" s="38">
        <f t="shared" si="11"/>
        <v>369</v>
      </c>
      <c r="S29" s="38">
        <f t="shared" si="11"/>
        <v>35681671</v>
      </c>
      <c r="T29" s="38">
        <f t="shared" si="11"/>
        <v>186</v>
      </c>
      <c r="U29" s="43">
        <f t="shared" si="11"/>
        <v>12032773</v>
      </c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</row>
    <row r="30" spans="1:32" ht="27" customHeight="1">
      <c r="A30" s="127"/>
      <c r="B30" s="129"/>
      <c r="C30" s="27" t="s">
        <v>19</v>
      </c>
      <c r="D30" s="44">
        <f t="shared" ref="D30:D41" si="12">F30+H30</f>
        <v>0</v>
      </c>
      <c r="E30" s="39">
        <f t="shared" ref="E30:E40" si="13">G30+I30</f>
        <v>0</v>
      </c>
      <c r="F30" s="39">
        <v>0</v>
      </c>
      <c r="G30" s="39">
        <v>0</v>
      </c>
      <c r="H30" s="39">
        <v>0</v>
      </c>
      <c r="I30" s="45">
        <v>0</v>
      </c>
      <c r="J30" s="55">
        <f t="shared" ref="J30:J41" si="14">L30+N30</f>
        <v>0</v>
      </c>
      <c r="K30" s="8">
        <f t="shared" ref="K30:K40" si="15">M30+O30</f>
        <v>0</v>
      </c>
      <c r="L30" s="8">
        <v>0</v>
      </c>
      <c r="M30" s="8">
        <v>0</v>
      </c>
      <c r="N30" s="8">
        <v>0</v>
      </c>
      <c r="O30" s="9">
        <v>0</v>
      </c>
      <c r="P30" s="44">
        <f t="shared" ref="P30:P41" si="16">R30+T30</f>
        <v>0</v>
      </c>
      <c r="Q30" s="39">
        <f t="shared" ref="Q30:Q40" si="17">S30+U30</f>
        <v>0</v>
      </c>
      <c r="R30" s="39">
        <v>0</v>
      </c>
      <c r="S30" s="39">
        <v>0</v>
      </c>
      <c r="T30" s="39">
        <v>0</v>
      </c>
      <c r="U30" s="45">
        <v>0</v>
      </c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</row>
    <row r="31" spans="1:32" ht="27" customHeight="1">
      <c r="A31" s="127"/>
      <c r="B31" s="129"/>
      <c r="C31" s="29" t="s">
        <v>20</v>
      </c>
      <c r="D31" s="44">
        <f t="shared" si="12"/>
        <v>0</v>
      </c>
      <c r="E31" s="39">
        <f t="shared" si="13"/>
        <v>95956</v>
      </c>
      <c r="F31" s="39">
        <v>0</v>
      </c>
      <c r="G31" s="39">
        <v>95956</v>
      </c>
      <c r="H31" s="39">
        <v>0</v>
      </c>
      <c r="I31" s="45">
        <v>0</v>
      </c>
      <c r="J31" s="55">
        <f t="shared" si="14"/>
        <v>7</v>
      </c>
      <c r="K31" s="8">
        <f t="shared" si="15"/>
        <v>448191</v>
      </c>
      <c r="L31" s="8">
        <v>7</v>
      </c>
      <c r="M31" s="8">
        <v>448191</v>
      </c>
      <c r="N31" s="8">
        <v>0</v>
      </c>
      <c r="O31" s="9">
        <v>0</v>
      </c>
      <c r="P31" s="44">
        <f t="shared" si="16"/>
        <v>8</v>
      </c>
      <c r="Q31" s="39">
        <f t="shared" si="17"/>
        <v>772046</v>
      </c>
      <c r="R31" s="39">
        <v>8</v>
      </c>
      <c r="S31" s="39">
        <v>772046</v>
      </c>
      <c r="T31" s="39">
        <v>0</v>
      </c>
      <c r="U31" s="45">
        <v>0</v>
      </c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</row>
    <row r="32" spans="1:32" ht="27" customHeight="1">
      <c r="A32" s="127"/>
      <c r="B32" s="129"/>
      <c r="C32" s="29" t="s">
        <v>21</v>
      </c>
      <c r="D32" s="44">
        <f t="shared" si="12"/>
        <v>17</v>
      </c>
      <c r="E32" s="39">
        <f t="shared" si="13"/>
        <v>385090</v>
      </c>
      <c r="F32" s="39">
        <v>13</v>
      </c>
      <c r="G32" s="39">
        <v>321745</v>
      </c>
      <c r="H32" s="39">
        <v>4</v>
      </c>
      <c r="I32" s="45">
        <v>63345</v>
      </c>
      <c r="J32" s="55">
        <f t="shared" si="14"/>
        <v>32</v>
      </c>
      <c r="K32" s="8">
        <f t="shared" si="15"/>
        <v>1371032</v>
      </c>
      <c r="L32" s="8">
        <v>23</v>
      </c>
      <c r="M32" s="8">
        <v>1173009</v>
      </c>
      <c r="N32" s="8">
        <v>9</v>
      </c>
      <c r="O32" s="9">
        <v>198023</v>
      </c>
      <c r="P32" s="44">
        <f t="shared" si="16"/>
        <v>24</v>
      </c>
      <c r="Q32" s="39">
        <f t="shared" si="17"/>
        <v>893737</v>
      </c>
      <c r="R32" s="39">
        <v>18</v>
      </c>
      <c r="S32" s="39">
        <v>752881</v>
      </c>
      <c r="T32" s="39">
        <v>6</v>
      </c>
      <c r="U32" s="45">
        <v>140856</v>
      </c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3" spans="1:68" ht="27" customHeight="1">
      <c r="A33" s="127"/>
      <c r="B33" s="129"/>
      <c r="C33" s="29" t="s">
        <v>22</v>
      </c>
      <c r="D33" s="44">
        <f t="shared" si="12"/>
        <v>43</v>
      </c>
      <c r="E33" s="39">
        <f t="shared" si="13"/>
        <v>2216298</v>
      </c>
      <c r="F33" s="39">
        <v>36</v>
      </c>
      <c r="G33" s="39">
        <v>2076064</v>
      </c>
      <c r="H33" s="39">
        <v>7</v>
      </c>
      <c r="I33" s="45">
        <v>140234</v>
      </c>
      <c r="J33" s="55">
        <f t="shared" si="14"/>
        <v>41</v>
      </c>
      <c r="K33" s="8">
        <f t="shared" si="15"/>
        <v>2928784</v>
      </c>
      <c r="L33" s="8">
        <v>37</v>
      </c>
      <c r="M33" s="8">
        <v>2642558</v>
      </c>
      <c r="N33" s="8">
        <v>4</v>
      </c>
      <c r="O33" s="9">
        <v>286226</v>
      </c>
      <c r="P33" s="44">
        <f t="shared" si="16"/>
        <v>52</v>
      </c>
      <c r="Q33" s="39">
        <f t="shared" si="17"/>
        <v>3382450</v>
      </c>
      <c r="R33" s="39">
        <v>46</v>
      </c>
      <c r="S33" s="39">
        <v>3285179</v>
      </c>
      <c r="T33" s="39">
        <v>6</v>
      </c>
      <c r="U33" s="45">
        <v>97271</v>
      </c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</row>
    <row r="34" spans="1:68" ht="27" customHeight="1">
      <c r="A34" s="127"/>
      <c r="B34" s="129"/>
      <c r="C34" s="29" t="s">
        <v>23</v>
      </c>
      <c r="D34" s="44">
        <f t="shared" si="12"/>
        <v>55</v>
      </c>
      <c r="E34" s="39">
        <f t="shared" si="13"/>
        <v>4413823</v>
      </c>
      <c r="F34" s="39">
        <v>42</v>
      </c>
      <c r="G34" s="39">
        <v>4119884</v>
      </c>
      <c r="H34" s="39">
        <v>13</v>
      </c>
      <c r="I34" s="45">
        <v>293939</v>
      </c>
      <c r="J34" s="55">
        <f t="shared" si="14"/>
        <v>48</v>
      </c>
      <c r="K34" s="8">
        <f t="shared" si="15"/>
        <v>1752381</v>
      </c>
      <c r="L34" s="8">
        <v>42</v>
      </c>
      <c r="M34" s="8">
        <v>1599967</v>
      </c>
      <c r="N34" s="8">
        <v>6</v>
      </c>
      <c r="O34" s="9">
        <v>152414</v>
      </c>
      <c r="P34" s="44">
        <f t="shared" si="16"/>
        <v>61</v>
      </c>
      <c r="Q34" s="39">
        <f t="shared" si="17"/>
        <v>3347346</v>
      </c>
      <c r="R34" s="39">
        <v>53</v>
      </c>
      <c r="S34" s="39">
        <v>2977323</v>
      </c>
      <c r="T34" s="39">
        <v>8</v>
      </c>
      <c r="U34" s="45">
        <v>370023</v>
      </c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</row>
    <row r="35" spans="1:68" ht="27" customHeight="1">
      <c r="A35" s="127"/>
      <c r="B35" s="129"/>
      <c r="C35" s="29" t="s">
        <v>24</v>
      </c>
      <c r="D35" s="44">
        <f t="shared" si="12"/>
        <v>50</v>
      </c>
      <c r="E35" s="39">
        <f t="shared" si="13"/>
        <v>4022806</v>
      </c>
      <c r="F35" s="39">
        <v>35</v>
      </c>
      <c r="G35" s="39">
        <v>3542680</v>
      </c>
      <c r="H35" s="39">
        <v>15</v>
      </c>
      <c r="I35" s="45">
        <v>480126</v>
      </c>
      <c r="J35" s="55">
        <f t="shared" si="14"/>
        <v>57</v>
      </c>
      <c r="K35" s="8">
        <f t="shared" si="15"/>
        <v>2336809</v>
      </c>
      <c r="L35" s="8">
        <v>48</v>
      </c>
      <c r="M35" s="8">
        <v>2111862</v>
      </c>
      <c r="N35" s="8">
        <v>9</v>
      </c>
      <c r="O35" s="9">
        <v>224947</v>
      </c>
      <c r="P35" s="44">
        <f t="shared" si="16"/>
        <v>71</v>
      </c>
      <c r="Q35" s="39">
        <f t="shared" si="17"/>
        <v>8689884</v>
      </c>
      <c r="R35" s="39">
        <v>61</v>
      </c>
      <c r="S35" s="39">
        <v>7335830</v>
      </c>
      <c r="T35" s="39">
        <v>10</v>
      </c>
      <c r="U35" s="45">
        <v>1354054</v>
      </c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68" ht="27" customHeight="1">
      <c r="A36" s="127"/>
      <c r="B36" s="129"/>
      <c r="C36" s="29" t="s">
        <v>25</v>
      </c>
      <c r="D36" s="44">
        <f t="shared" si="12"/>
        <v>51</v>
      </c>
      <c r="E36" s="39">
        <f t="shared" si="13"/>
        <v>1672822</v>
      </c>
      <c r="F36" s="39">
        <v>36</v>
      </c>
      <c r="G36" s="39">
        <v>1351160</v>
      </c>
      <c r="H36" s="39">
        <v>15</v>
      </c>
      <c r="I36" s="45">
        <v>321662</v>
      </c>
      <c r="J36" s="55">
        <f t="shared" si="14"/>
        <v>55</v>
      </c>
      <c r="K36" s="8">
        <f t="shared" si="15"/>
        <v>2836665</v>
      </c>
      <c r="L36" s="8">
        <v>45</v>
      </c>
      <c r="M36" s="8">
        <v>2549875</v>
      </c>
      <c r="N36" s="8">
        <v>10</v>
      </c>
      <c r="O36" s="9">
        <v>286790</v>
      </c>
      <c r="P36" s="44">
        <f t="shared" si="16"/>
        <v>58</v>
      </c>
      <c r="Q36" s="39">
        <f t="shared" si="17"/>
        <v>3473765</v>
      </c>
      <c r="R36" s="39">
        <v>43</v>
      </c>
      <c r="S36" s="39">
        <v>2724502</v>
      </c>
      <c r="T36" s="39">
        <v>15</v>
      </c>
      <c r="U36" s="45">
        <v>749263</v>
      </c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</row>
    <row r="37" spans="1:68" ht="27" customHeight="1">
      <c r="A37" s="127"/>
      <c r="B37" s="129"/>
      <c r="C37" s="29" t="s">
        <v>26</v>
      </c>
      <c r="D37" s="44">
        <f t="shared" si="12"/>
        <v>63</v>
      </c>
      <c r="E37" s="39">
        <f t="shared" si="13"/>
        <v>5474423</v>
      </c>
      <c r="F37" s="39">
        <v>43</v>
      </c>
      <c r="G37" s="39">
        <v>4288118</v>
      </c>
      <c r="H37" s="39">
        <v>20</v>
      </c>
      <c r="I37" s="45">
        <v>1186305</v>
      </c>
      <c r="J37" s="55">
        <f t="shared" si="14"/>
        <v>66</v>
      </c>
      <c r="K37" s="8">
        <f t="shared" si="15"/>
        <v>6949809</v>
      </c>
      <c r="L37" s="8">
        <v>47</v>
      </c>
      <c r="M37" s="8">
        <v>6044732</v>
      </c>
      <c r="N37" s="8">
        <v>19</v>
      </c>
      <c r="O37" s="9">
        <v>905077</v>
      </c>
      <c r="P37" s="44">
        <f t="shared" si="16"/>
        <v>66</v>
      </c>
      <c r="Q37" s="39">
        <f t="shared" si="17"/>
        <v>5853530</v>
      </c>
      <c r="R37" s="39">
        <v>47</v>
      </c>
      <c r="S37" s="39">
        <v>4323940</v>
      </c>
      <c r="T37" s="39">
        <v>19</v>
      </c>
      <c r="U37" s="45">
        <v>1529590</v>
      </c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</row>
    <row r="38" spans="1:68" ht="27" customHeight="1">
      <c r="A38" s="127"/>
      <c r="B38" s="129"/>
      <c r="C38" s="29" t="s">
        <v>27</v>
      </c>
      <c r="D38" s="44">
        <f t="shared" si="12"/>
        <v>69</v>
      </c>
      <c r="E38" s="39">
        <f t="shared" si="13"/>
        <v>7078921</v>
      </c>
      <c r="F38" s="39">
        <v>38</v>
      </c>
      <c r="G38" s="39">
        <v>5148067</v>
      </c>
      <c r="H38" s="39">
        <v>31</v>
      </c>
      <c r="I38" s="45">
        <v>1930854</v>
      </c>
      <c r="J38" s="55">
        <f t="shared" si="14"/>
        <v>65</v>
      </c>
      <c r="K38" s="8">
        <f t="shared" si="15"/>
        <v>6030883</v>
      </c>
      <c r="L38" s="8">
        <v>35</v>
      </c>
      <c r="M38" s="8">
        <v>4390386</v>
      </c>
      <c r="N38" s="8">
        <v>30</v>
      </c>
      <c r="O38" s="9">
        <v>1640497</v>
      </c>
      <c r="P38" s="44">
        <f t="shared" si="16"/>
        <v>83</v>
      </c>
      <c r="Q38" s="39">
        <f t="shared" si="17"/>
        <v>6868256</v>
      </c>
      <c r="R38" s="39">
        <v>42</v>
      </c>
      <c r="S38" s="39">
        <v>3705847</v>
      </c>
      <c r="T38" s="39">
        <v>41</v>
      </c>
      <c r="U38" s="45">
        <v>3162409</v>
      </c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</row>
    <row r="39" spans="1:68" ht="27" customHeight="1">
      <c r="A39" s="127"/>
      <c r="B39" s="129"/>
      <c r="C39" s="29" t="s">
        <v>28</v>
      </c>
      <c r="D39" s="44">
        <f t="shared" si="12"/>
        <v>63</v>
      </c>
      <c r="E39" s="39">
        <f t="shared" si="13"/>
        <v>6402001</v>
      </c>
      <c r="F39" s="39">
        <v>31</v>
      </c>
      <c r="G39" s="39">
        <v>4404774</v>
      </c>
      <c r="H39" s="39">
        <v>32</v>
      </c>
      <c r="I39" s="45">
        <v>1997227</v>
      </c>
      <c r="J39" s="55">
        <f t="shared" si="14"/>
        <v>74</v>
      </c>
      <c r="K39" s="8">
        <f t="shared" si="15"/>
        <v>5509671</v>
      </c>
      <c r="L39" s="8">
        <v>28</v>
      </c>
      <c r="M39" s="8">
        <v>3057719</v>
      </c>
      <c r="N39" s="8">
        <v>46</v>
      </c>
      <c r="O39" s="9">
        <v>2451952</v>
      </c>
      <c r="P39" s="44">
        <f t="shared" si="16"/>
        <v>75</v>
      </c>
      <c r="Q39" s="39">
        <f t="shared" si="17"/>
        <v>11755032</v>
      </c>
      <c r="R39" s="39">
        <v>28</v>
      </c>
      <c r="S39" s="39">
        <v>8733911</v>
      </c>
      <c r="T39" s="39">
        <v>47</v>
      </c>
      <c r="U39" s="45">
        <v>3021121</v>
      </c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</row>
    <row r="40" spans="1:68" ht="27" customHeight="1">
      <c r="A40" s="127"/>
      <c r="B40" s="129"/>
      <c r="C40" s="29" t="s">
        <v>29</v>
      </c>
      <c r="D40" s="44">
        <f t="shared" si="12"/>
        <v>39</v>
      </c>
      <c r="E40" s="39">
        <f t="shared" si="13"/>
        <v>5839536</v>
      </c>
      <c r="F40" s="39">
        <v>18</v>
      </c>
      <c r="G40" s="39">
        <v>3594146</v>
      </c>
      <c r="H40" s="39">
        <v>21</v>
      </c>
      <c r="I40" s="45">
        <v>2245390</v>
      </c>
      <c r="J40" s="55">
        <f t="shared" si="14"/>
        <v>46</v>
      </c>
      <c r="K40" s="8">
        <f t="shared" si="15"/>
        <v>5138588</v>
      </c>
      <c r="L40" s="8">
        <v>20</v>
      </c>
      <c r="M40" s="8">
        <v>1850428</v>
      </c>
      <c r="N40" s="8">
        <v>26</v>
      </c>
      <c r="O40" s="9">
        <v>3288160</v>
      </c>
      <c r="P40" s="44">
        <f t="shared" si="16"/>
        <v>44</v>
      </c>
      <c r="Q40" s="39">
        <f t="shared" si="17"/>
        <v>1906861</v>
      </c>
      <c r="R40" s="39">
        <v>18</v>
      </c>
      <c r="S40" s="39">
        <v>520225</v>
      </c>
      <c r="T40" s="39">
        <v>26</v>
      </c>
      <c r="U40" s="45">
        <v>1386636</v>
      </c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</row>
    <row r="41" spans="1:68" ht="27" customHeight="1" thickBot="1">
      <c r="A41" s="128"/>
      <c r="B41" s="130"/>
      <c r="C41" s="60" t="s">
        <v>30</v>
      </c>
      <c r="D41" s="61">
        <f t="shared" si="12"/>
        <v>17</v>
      </c>
      <c r="E41" s="62">
        <f>G41+I41</f>
        <v>4137274</v>
      </c>
      <c r="F41" s="62">
        <v>10</v>
      </c>
      <c r="G41" s="62">
        <v>3997796</v>
      </c>
      <c r="H41" s="62">
        <v>7</v>
      </c>
      <c r="I41" s="63">
        <v>139478</v>
      </c>
      <c r="J41" s="64">
        <f t="shared" si="14"/>
        <v>14</v>
      </c>
      <c r="K41" s="65">
        <f>M41+O41</f>
        <v>836705</v>
      </c>
      <c r="L41" s="65">
        <v>8</v>
      </c>
      <c r="M41" s="65">
        <v>425610</v>
      </c>
      <c r="N41" s="65">
        <v>6</v>
      </c>
      <c r="O41" s="66">
        <v>411095</v>
      </c>
      <c r="P41" s="61">
        <f t="shared" si="16"/>
        <v>13</v>
      </c>
      <c r="Q41" s="62">
        <f>S41+U41</f>
        <v>771537</v>
      </c>
      <c r="R41" s="62">
        <v>5</v>
      </c>
      <c r="S41" s="62">
        <v>549987</v>
      </c>
      <c r="T41" s="62">
        <v>8</v>
      </c>
      <c r="U41" s="63">
        <v>221550</v>
      </c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</row>
    <row r="42" spans="1:68" ht="27" customHeight="1">
      <c r="A42" s="131" t="s">
        <v>41</v>
      </c>
      <c r="B42" s="133" t="s">
        <v>42</v>
      </c>
      <c r="C42" s="67" t="s">
        <v>1</v>
      </c>
      <c r="D42" s="68">
        <f t="shared" ref="D42:I42" si="18">SUM(D43:D45)</f>
        <v>467</v>
      </c>
      <c r="E42" s="69">
        <f t="shared" si="18"/>
        <v>41738950</v>
      </c>
      <c r="F42" s="69">
        <f t="shared" si="18"/>
        <v>302</v>
      </c>
      <c r="G42" s="69">
        <f t="shared" si="18"/>
        <v>32940390</v>
      </c>
      <c r="H42" s="69">
        <f t="shared" si="18"/>
        <v>165</v>
      </c>
      <c r="I42" s="70">
        <f t="shared" si="18"/>
        <v>8798560</v>
      </c>
      <c r="J42" s="71">
        <f t="shared" ref="J42:O42" si="19">SUM(J43:J45)</f>
        <v>505</v>
      </c>
      <c r="K42" s="72">
        <f t="shared" si="19"/>
        <v>36139518</v>
      </c>
      <c r="L42" s="72">
        <f t="shared" si="19"/>
        <v>340</v>
      </c>
      <c r="M42" s="72">
        <f t="shared" si="19"/>
        <v>26294337</v>
      </c>
      <c r="N42" s="72">
        <f t="shared" si="19"/>
        <v>165</v>
      </c>
      <c r="O42" s="73">
        <f t="shared" si="19"/>
        <v>9845181</v>
      </c>
      <c r="P42" s="68">
        <f t="shared" ref="P42:U42" si="20">SUM(P43:P45)</f>
        <v>555</v>
      </c>
      <c r="Q42" s="69">
        <f t="shared" si="20"/>
        <v>47714444</v>
      </c>
      <c r="R42" s="69">
        <f t="shared" si="20"/>
        <v>369</v>
      </c>
      <c r="S42" s="69">
        <f t="shared" si="20"/>
        <v>35681671</v>
      </c>
      <c r="T42" s="69">
        <f t="shared" si="20"/>
        <v>186</v>
      </c>
      <c r="U42" s="70">
        <f t="shared" si="20"/>
        <v>12032773</v>
      </c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</row>
    <row r="43" spans="1:68" ht="27" customHeight="1">
      <c r="A43" s="127"/>
      <c r="B43" s="129"/>
      <c r="C43" s="27" t="s">
        <v>43</v>
      </c>
      <c r="D43" s="44">
        <f t="shared" ref="D43:D45" si="21">F43+H43</f>
        <v>423</v>
      </c>
      <c r="E43" s="39">
        <f t="shared" ref="E43:E45" si="22">G43+I43</f>
        <v>21884523</v>
      </c>
      <c r="F43" s="39">
        <v>263</v>
      </c>
      <c r="G43" s="39">
        <v>14378811</v>
      </c>
      <c r="H43" s="39">
        <v>160</v>
      </c>
      <c r="I43" s="45">
        <v>7505712</v>
      </c>
      <c r="J43" s="55">
        <f t="shared" ref="J43:K45" si="23">L43+N43</f>
        <v>468</v>
      </c>
      <c r="K43" s="8">
        <f t="shared" si="23"/>
        <v>22887426</v>
      </c>
      <c r="L43" s="8">
        <v>310</v>
      </c>
      <c r="M43" s="8">
        <v>15540945</v>
      </c>
      <c r="N43" s="8">
        <v>158</v>
      </c>
      <c r="O43" s="9">
        <v>7346481</v>
      </c>
      <c r="P43" s="44">
        <f t="shared" ref="P43:Q45" si="24">R43+T43</f>
        <v>514</v>
      </c>
      <c r="Q43" s="39">
        <f t="shared" si="24"/>
        <v>25943028</v>
      </c>
      <c r="R43" s="39">
        <v>334</v>
      </c>
      <c r="S43" s="39">
        <v>16372139</v>
      </c>
      <c r="T43" s="39">
        <v>180</v>
      </c>
      <c r="U43" s="45">
        <v>9570889</v>
      </c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</row>
    <row r="44" spans="1:68" ht="27" customHeight="1">
      <c r="A44" s="127"/>
      <c r="B44" s="129"/>
      <c r="C44" s="27" t="s">
        <v>45</v>
      </c>
      <c r="D44" s="44">
        <f t="shared" si="21"/>
        <v>39</v>
      </c>
      <c r="E44" s="39">
        <f t="shared" si="22"/>
        <v>15472467</v>
      </c>
      <c r="F44" s="39">
        <v>35</v>
      </c>
      <c r="G44" s="39">
        <v>14949579</v>
      </c>
      <c r="H44" s="39">
        <v>4</v>
      </c>
      <c r="I44" s="45">
        <v>522888</v>
      </c>
      <c r="J44" s="55">
        <f t="shared" si="23"/>
        <v>31</v>
      </c>
      <c r="K44" s="8">
        <f t="shared" si="23"/>
        <v>10178142</v>
      </c>
      <c r="L44" s="8">
        <v>24</v>
      </c>
      <c r="M44" s="8">
        <v>7679442</v>
      </c>
      <c r="N44" s="8">
        <v>7</v>
      </c>
      <c r="O44" s="9">
        <v>2498700</v>
      </c>
      <c r="P44" s="44">
        <f t="shared" si="24"/>
        <v>30</v>
      </c>
      <c r="Q44" s="39">
        <f t="shared" si="24"/>
        <v>7953966</v>
      </c>
      <c r="R44" s="39">
        <v>25</v>
      </c>
      <c r="S44" s="39">
        <v>6337182</v>
      </c>
      <c r="T44" s="39">
        <v>5</v>
      </c>
      <c r="U44" s="45">
        <v>1616784</v>
      </c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</row>
    <row r="45" spans="1:68" ht="27" customHeight="1" thickBot="1">
      <c r="A45" s="132"/>
      <c r="B45" s="134"/>
      <c r="C45" s="28" t="s">
        <v>44</v>
      </c>
      <c r="D45" s="46">
        <f t="shared" si="21"/>
        <v>5</v>
      </c>
      <c r="E45" s="41">
        <f t="shared" si="22"/>
        <v>4381960</v>
      </c>
      <c r="F45" s="41">
        <v>4</v>
      </c>
      <c r="G45" s="41">
        <v>3612000</v>
      </c>
      <c r="H45" s="41">
        <v>1</v>
      </c>
      <c r="I45" s="47">
        <v>769960</v>
      </c>
      <c r="J45" s="56">
        <f t="shared" si="23"/>
        <v>6</v>
      </c>
      <c r="K45" s="10">
        <f t="shared" si="23"/>
        <v>3073950</v>
      </c>
      <c r="L45" s="10">
        <v>6</v>
      </c>
      <c r="M45" s="10">
        <v>3073950</v>
      </c>
      <c r="N45" s="10">
        <v>0</v>
      </c>
      <c r="O45" s="11">
        <v>0</v>
      </c>
      <c r="P45" s="46">
        <f t="shared" si="24"/>
        <v>11</v>
      </c>
      <c r="Q45" s="41">
        <f t="shared" si="24"/>
        <v>13817450</v>
      </c>
      <c r="R45" s="41">
        <v>10</v>
      </c>
      <c r="S45" s="41">
        <v>12972350</v>
      </c>
      <c r="T45" s="41">
        <v>1</v>
      </c>
      <c r="U45" s="47">
        <v>845100</v>
      </c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</row>
    <row r="46" spans="1:68" s="48" customFormat="1" ht="69" customHeight="1">
      <c r="A46" s="49"/>
      <c r="B46" s="49"/>
      <c r="C46" s="49"/>
      <c r="D46" s="121" t="s">
        <v>59</v>
      </c>
      <c r="E46" s="121"/>
      <c r="F46" s="121"/>
      <c r="G46" s="121"/>
      <c r="H46" s="121"/>
      <c r="I46" s="121"/>
      <c r="J46" s="121" t="s">
        <v>59</v>
      </c>
      <c r="K46" s="121"/>
      <c r="L46" s="121"/>
      <c r="M46" s="121"/>
      <c r="N46" s="121"/>
      <c r="O46" s="121"/>
      <c r="P46" s="121" t="s">
        <v>59</v>
      </c>
      <c r="Q46" s="121"/>
      <c r="R46" s="121"/>
      <c r="S46" s="121"/>
      <c r="T46" s="121"/>
      <c r="U46" s="121"/>
      <c r="AB46" s="49"/>
      <c r="AI46" s="49"/>
      <c r="AQ46" s="49"/>
      <c r="BP46" s="49"/>
    </row>
  </sheetData>
  <mergeCells count="26">
    <mergeCell ref="T4:U4"/>
    <mergeCell ref="J1:O1"/>
    <mergeCell ref="A6:A28"/>
    <mergeCell ref="B42:B45"/>
    <mergeCell ref="A42:A45"/>
    <mergeCell ref="A3:A5"/>
    <mergeCell ref="B6:B28"/>
    <mergeCell ref="B3:C5"/>
    <mergeCell ref="A29:A41"/>
    <mergeCell ref="B29:B41"/>
    <mergeCell ref="D46:I46"/>
    <mergeCell ref="J46:O46"/>
    <mergeCell ref="P1:U1"/>
    <mergeCell ref="D1:I1"/>
    <mergeCell ref="P46:U46"/>
    <mergeCell ref="D3:I3"/>
    <mergeCell ref="D4:E4"/>
    <mergeCell ref="J3:O3"/>
    <mergeCell ref="P3:U3"/>
    <mergeCell ref="F4:G4"/>
    <mergeCell ref="H4:I4"/>
    <mergeCell ref="J4:K4"/>
    <mergeCell ref="L4:M4"/>
    <mergeCell ref="N4:O4"/>
    <mergeCell ref="P4:Q4"/>
    <mergeCell ref="R4:S4"/>
  </mergeCells>
  <phoneticPr fontId="1" type="noConversion"/>
  <printOptions horizontalCentered="1"/>
  <pageMargins left="0.39370078740157483" right="0.39370078740157483" top="0.59055118110236227" bottom="0.59055118110236227" header="0.51181102362204722" footer="0.51181102362204722"/>
  <pageSetup paperSize="9" orientation="portrait" r:id="rId1"/>
  <headerFooter alignWithMargins="0"/>
  <rowBreaks count="1" manualBreakCount="1">
    <brk id="28" max="16383" man="1"/>
  </rowBreaks>
  <colBreaks count="2" manualBreakCount="2">
    <brk id="9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4</vt:i4>
      </vt:variant>
    </vt:vector>
  </HeadingPairs>
  <TitlesOfParts>
    <vt:vector size="8" baseType="lpstr">
      <vt:lpstr>111年5至12月~112年職保</vt:lpstr>
      <vt:lpstr>111年1至4月勞保</vt:lpstr>
      <vt:lpstr>104年~110年</vt:lpstr>
      <vt:lpstr>101年~103年</vt:lpstr>
      <vt:lpstr>'101年~103年'!Print_Titles</vt:lpstr>
      <vt:lpstr>'104年~110年'!Print_Titles</vt:lpstr>
      <vt:lpstr>'111年1至4月勞保'!Print_Titles</vt:lpstr>
      <vt:lpstr>'111年5至12月~112年職保'!Print_Titles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2021-03-11T06:23:06Z</dcterms:created>
  <dcterms:modified xsi:type="dcterms:W3CDTF">2024-03-06T07:10:09Z</dcterms:modified>
</cp:coreProperties>
</file>