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filterPrivacy="1" defaultThemeVersion="124226"/>
  <xr:revisionPtr revIDLastSave="0" documentId="13_ncr:1_{A2C305C1-8BEF-42CE-B9DE-88D93BA55C75}" xr6:coauthVersionLast="47" xr6:coauthVersionMax="47" xr10:uidLastSave="{00000000-0000-0000-0000-000000000000}"/>
  <bookViews>
    <workbookView xWindow="1950" yWindow="1950" windowWidth="18405" windowHeight="11385" xr2:uid="{00000000-000D-0000-FFFF-FFFF00000000}"/>
  </bookViews>
  <sheets>
    <sheet name="104年~112年" sheetId="4" r:id="rId1"/>
    <sheet name="100年~103年" sheetId="3" r:id="rId2"/>
    <sheet name="96年~99年" sheetId="2" r:id="rId3"/>
  </sheets>
  <definedNames>
    <definedName name="_xlnm.Print_Area" localSheetId="0">'104年~112年'!$A$1:$AG$28</definedName>
    <definedName name="_xlnm.Print_Titles" localSheetId="1">'100年~103年'!$A:$C,'100年~103年'!$1:$4</definedName>
    <definedName name="_xlnm.Print_Titles" localSheetId="0">'104年~112年'!$A:$C,'104年~112年'!$1:$4</definedName>
    <definedName name="_xlnm.Print_Titles" localSheetId="2">'96年~99年'!$A:$C,'96年~99年'!$1:$4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27" i="4" l="1"/>
  <c r="G26" i="4"/>
  <c r="G25" i="4"/>
  <c r="G24" i="4"/>
  <c r="G23" i="4"/>
  <c r="G22" i="4"/>
  <c r="G21" i="4"/>
  <c r="G20" i="4"/>
  <c r="G19" i="4"/>
  <c r="G18" i="4"/>
  <c r="G17" i="4"/>
  <c r="G16" i="4"/>
  <c r="G15" i="4"/>
  <c r="G14" i="4"/>
  <c r="G13" i="4"/>
  <c r="G12" i="4"/>
  <c r="G11" i="4"/>
  <c r="G10" i="4"/>
  <c r="G9" i="4"/>
  <c r="G8" i="4"/>
  <c r="G7" i="4"/>
  <c r="G6" i="4"/>
  <c r="I5" i="4"/>
  <c r="H5" i="4"/>
  <c r="D6" i="4" l="1"/>
  <c r="E5" i="4"/>
  <c r="D25" i="4"/>
  <c r="D13" i="4"/>
  <c r="D20" i="4"/>
  <c r="D10" i="4"/>
  <c r="D18" i="4"/>
  <c r="D22" i="4"/>
  <c r="D7" i="4"/>
  <c r="D16" i="4"/>
  <c r="G5" i="4"/>
  <c r="J27" i="4"/>
  <c r="J26" i="4"/>
  <c r="J25" i="4"/>
  <c r="J24" i="4"/>
  <c r="J23" i="4"/>
  <c r="J22" i="4"/>
  <c r="J21" i="4"/>
  <c r="J20" i="4"/>
  <c r="J19" i="4"/>
  <c r="J18" i="4"/>
  <c r="J17" i="4"/>
  <c r="J16" i="4"/>
  <c r="J15" i="4"/>
  <c r="J14" i="4"/>
  <c r="J13" i="4"/>
  <c r="J12" i="4"/>
  <c r="J11" i="4"/>
  <c r="J10" i="4"/>
  <c r="J9" i="4"/>
  <c r="J8" i="4"/>
  <c r="J7" i="4"/>
  <c r="J6" i="4"/>
  <c r="L5" i="4"/>
  <c r="K5" i="4"/>
  <c r="D24" i="4" l="1"/>
  <c r="D11" i="4"/>
  <c r="F5" i="4"/>
  <c r="D8" i="4"/>
  <c r="D21" i="4"/>
  <c r="D26" i="4"/>
  <c r="D23" i="4"/>
  <c r="D14" i="4"/>
  <c r="D15" i="4"/>
  <c r="D17" i="4"/>
  <c r="D9" i="4"/>
  <c r="D27" i="4"/>
  <c r="D19" i="4"/>
  <c r="D12" i="4"/>
  <c r="J5" i="4"/>
  <c r="M27" i="4"/>
  <c r="M26" i="4"/>
  <c r="M25" i="4"/>
  <c r="M24" i="4"/>
  <c r="M23" i="4"/>
  <c r="M22" i="4"/>
  <c r="M21" i="4"/>
  <c r="M20" i="4"/>
  <c r="M19" i="4"/>
  <c r="M18" i="4"/>
  <c r="M17" i="4"/>
  <c r="M16" i="4"/>
  <c r="M15" i="4"/>
  <c r="M14" i="4"/>
  <c r="M13" i="4"/>
  <c r="M12" i="4"/>
  <c r="M11" i="4"/>
  <c r="M10" i="4"/>
  <c r="M9" i="4"/>
  <c r="M8" i="4"/>
  <c r="M7" i="4"/>
  <c r="M6" i="4"/>
  <c r="O5" i="4"/>
  <c r="N5" i="4"/>
  <c r="D5" i="4" l="1"/>
  <c r="M5" i="4"/>
  <c r="P27" i="4"/>
  <c r="P26" i="4"/>
  <c r="P25" i="4"/>
  <c r="P24" i="4"/>
  <c r="P23" i="4"/>
  <c r="P22" i="4"/>
  <c r="P21" i="4"/>
  <c r="P20" i="4"/>
  <c r="P19" i="4"/>
  <c r="P18" i="4"/>
  <c r="P17" i="4"/>
  <c r="P16" i="4"/>
  <c r="P15" i="4"/>
  <c r="P14" i="4"/>
  <c r="P13" i="4"/>
  <c r="P12" i="4"/>
  <c r="P11" i="4"/>
  <c r="P10" i="4"/>
  <c r="P9" i="4"/>
  <c r="P8" i="4"/>
  <c r="P7" i="4"/>
  <c r="P6" i="4"/>
  <c r="R5" i="4"/>
  <c r="Q5" i="4"/>
  <c r="P5" i="4" l="1"/>
  <c r="S27" i="4"/>
  <c r="S26" i="4"/>
  <c r="S25" i="4"/>
  <c r="S24" i="4"/>
  <c r="S23" i="4"/>
  <c r="S22" i="4"/>
  <c r="S21" i="4"/>
  <c r="S20" i="4"/>
  <c r="S19" i="4"/>
  <c r="S18" i="4"/>
  <c r="S17" i="4"/>
  <c r="S16" i="4"/>
  <c r="S15" i="4"/>
  <c r="S14" i="4"/>
  <c r="S13" i="4"/>
  <c r="S12" i="4"/>
  <c r="S11" i="4"/>
  <c r="S10" i="4"/>
  <c r="S9" i="4"/>
  <c r="S8" i="4"/>
  <c r="S7" i="4"/>
  <c r="S6" i="4"/>
  <c r="U5" i="4"/>
  <c r="T5" i="4"/>
  <c r="S5" i="4" l="1"/>
  <c r="V27" i="4"/>
  <c r="V26" i="4"/>
  <c r="V25" i="4"/>
  <c r="V24" i="4"/>
  <c r="V23" i="4"/>
  <c r="V22" i="4"/>
  <c r="V21" i="4"/>
  <c r="V20" i="4"/>
  <c r="V19" i="4"/>
  <c r="V18" i="4"/>
  <c r="V17" i="4"/>
  <c r="V16" i="4"/>
  <c r="V15" i="4"/>
  <c r="V14" i="4"/>
  <c r="V13" i="4"/>
  <c r="V12" i="4"/>
  <c r="V11" i="4"/>
  <c r="V10" i="4"/>
  <c r="V9" i="4"/>
  <c r="V8" i="4"/>
  <c r="V7" i="4"/>
  <c r="V6" i="4"/>
  <c r="X5" i="4"/>
  <c r="W5" i="4"/>
  <c r="V5" i="4" l="1"/>
  <c r="Y27" i="4"/>
  <c r="Y26" i="4"/>
  <c r="Y25" i="4"/>
  <c r="Y24" i="4"/>
  <c r="Y23" i="4"/>
  <c r="Y22" i="4"/>
  <c r="Y21" i="4"/>
  <c r="Y20" i="4"/>
  <c r="Y19" i="4"/>
  <c r="Y18" i="4"/>
  <c r="Y17" i="4"/>
  <c r="Y16" i="4"/>
  <c r="Y15" i="4"/>
  <c r="Y14" i="4"/>
  <c r="Y13" i="4"/>
  <c r="Y12" i="4"/>
  <c r="Y11" i="4"/>
  <c r="Y10" i="4"/>
  <c r="Y9" i="4"/>
  <c r="Y8" i="4"/>
  <c r="Y7" i="4"/>
  <c r="Y6" i="4"/>
  <c r="AA5" i="4"/>
  <c r="Z5" i="4"/>
  <c r="AB8" i="4"/>
  <c r="AB27" i="4"/>
  <c r="AB26" i="4"/>
  <c r="AB25" i="4"/>
  <c r="AB24" i="4"/>
  <c r="AB23" i="4"/>
  <c r="AB22" i="4"/>
  <c r="AB21" i="4"/>
  <c r="AB20" i="4"/>
  <c r="AB19" i="4"/>
  <c r="AB18" i="4"/>
  <c r="AB17" i="4"/>
  <c r="AB16" i="4"/>
  <c r="AB15" i="4"/>
  <c r="AB14" i="4"/>
  <c r="AB13" i="4"/>
  <c r="AB12" i="4"/>
  <c r="AB11" i="4"/>
  <c r="AB10" i="4"/>
  <c r="AB9" i="4"/>
  <c r="AB7" i="4"/>
  <c r="AB6" i="4"/>
  <c r="AD5" i="4"/>
  <c r="AC5" i="4"/>
  <c r="D27" i="3"/>
  <c r="D26" i="3"/>
  <c r="D25" i="3"/>
  <c r="D24" i="3"/>
  <c r="D23" i="3"/>
  <c r="D22" i="3"/>
  <c r="D21" i="3"/>
  <c r="D20" i="3"/>
  <c r="D19" i="3"/>
  <c r="D18" i="3"/>
  <c r="D17" i="3"/>
  <c r="D16" i="3"/>
  <c r="D15" i="3"/>
  <c r="D14" i="3"/>
  <c r="D13" i="3"/>
  <c r="D12" i="3"/>
  <c r="D11" i="3"/>
  <c r="D10" i="3"/>
  <c r="D9" i="3"/>
  <c r="D8" i="3"/>
  <c r="D7" i="3"/>
  <c r="D6" i="3"/>
  <c r="F5" i="3"/>
  <c r="E5" i="3"/>
  <c r="G27" i="3"/>
  <c r="G26" i="3"/>
  <c r="G25" i="3"/>
  <c r="G24" i="3"/>
  <c r="G23" i="3"/>
  <c r="G22" i="3"/>
  <c r="G21" i="3"/>
  <c r="G20" i="3"/>
  <c r="G19" i="3"/>
  <c r="G18" i="3"/>
  <c r="G17" i="3"/>
  <c r="G16" i="3"/>
  <c r="G15" i="3"/>
  <c r="G14" i="3"/>
  <c r="G13" i="3"/>
  <c r="G12" i="3"/>
  <c r="G11" i="3"/>
  <c r="G10" i="3"/>
  <c r="G9" i="3"/>
  <c r="G8" i="3"/>
  <c r="G7" i="3"/>
  <c r="G6" i="3"/>
  <c r="I5" i="3"/>
  <c r="H5" i="3"/>
  <c r="M12" i="3"/>
  <c r="J27" i="3"/>
  <c r="J26" i="3"/>
  <c r="J25" i="3"/>
  <c r="J24" i="3"/>
  <c r="J23" i="3"/>
  <c r="J22" i="3"/>
  <c r="J21" i="3"/>
  <c r="J20" i="3"/>
  <c r="J19" i="3"/>
  <c r="J18" i="3"/>
  <c r="J17" i="3"/>
  <c r="J16" i="3"/>
  <c r="J15" i="3"/>
  <c r="J14" i="3"/>
  <c r="J13" i="3"/>
  <c r="J12" i="3"/>
  <c r="J11" i="3"/>
  <c r="J10" i="3"/>
  <c r="J9" i="3"/>
  <c r="J8" i="3"/>
  <c r="J7" i="3"/>
  <c r="J6" i="3"/>
  <c r="L5" i="3"/>
  <c r="K5" i="3"/>
  <c r="O5" i="3"/>
  <c r="N5" i="3"/>
  <c r="M6" i="3"/>
  <c r="M7" i="3"/>
  <c r="M8" i="3"/>
  <c r="M9" i="3"/>
  <c r="M10" i="3"/>
  <c r="M11" i="3"/>
  <c r="M13" i="3"/>
  <c r="M14" i="3"/>
  <c r="M15" i="3"/>
  <c r="M16" i="3"/>
  <c r="M17" i="3"/>
  <c r="M18" i="3"/>
  <c r="M19" i="3"/>
  <c r="M20" i="3"/>
  <c r="M21" i="3"/>
  <c r="M22" i="3"/>
  <c r="M23" i="3"/>
  <c r="M24" i="3"/>
  <c r="M25" i="3"/>
  <c r="M26" i="3"/>
  <c r="M27" i="3"/>
  <c r="D32" i="2"/>
  <c r="D31" i="2"/>
  <c r="F30" i="2"/>
  <c r="E30" i="2"/>
  <c r="D29" i="2"/>
  <c r="D28" i="2"/>
  <c r="D27" i="2"/>
  <c r="D26" i="2"/>
  <c r="D25" i="2"/>
  <c r="D24" i="2"/>
  <c r="D23" i="2"/>
  <c r="D22" i="2"/>
  <c r="D21" i="2"/>
  <c r="D20" i="2"/>
  <c r="D19" i="2"/>
  <c r="D18" i="2"/>
  <c r="D17" i="2"/>
  <c r="D16" i="2"/>
  <c r="D15" i="2"/>
  <c r="D14" i="2"/>
  <c r="D13" i="2"/>
  <c r="D12" i="2"/>
  <c r="D11" i="2"/>
  <c r="D10" i="2"/>
  <c r="D9" i="2"/>
  <c r="D8" i="2"/>
  <c r="D7" i="2"/>
  <c r="F6" i="2"/>
  <c r="E6" i="2"/>
  <c r="E5" i="2" s="1"/>
  <c r="G32" i="2"/>
  <c r="G31" i="2"/>
  <c r="G30" i="2" s="1"/>
  <c r="I30" i="2"/>
  <c r="H30" i="2"/>
  <c r="H5" i="2" s="1"/>
  <c r="G29" i="2"/>
  <c r="G28" i="2"/>
  <c r="G27" i="2"/>
  <c r="G26" i="2"/>
  <c r="G25" i="2"/>
  <c r="G24" i="2"/>
  <c r="G23" i="2"/>
  <c r="G22" i="2"/>
  <c r="G21" i="2"/>
  <c r="G20" i="2"/>
  <c r="G19" i="2"/>
  <c r="G18" i="2"/>
  <c r="G17" i="2"/>
  <c r="G16" i="2"/>
  <c r="G15" i="2"/>
  <c r="G14" i="2"/>
  <c r="G13" i="2"/>
  <c r="G12" i="2"/>
  <c r="G11" i="2"/>
  <c r="G10" i="2"/>
  <c r="G9" i="2"/>
  <c r="G8" i="2"/>
  <c r="G7" i="2"/>
  <c r="I6" i="2"/>
  <c r="H6" i="2"/>
  <c r="J32" i="2"/>
  <c r="J31" i="2"/>
  <c r="L30" i="2"/>
  <c r="K30" i="2"/>
  <c r="J29" i="2"/>
  <c r="J28" i="2"/>
  <c r="J27" i="2"/>
  <c r="J26" i="2"/>
  <c r="J25" i="2"/>
  <c r="J24" i="2"/>
  <c r="J23" i="2"/>
  <c r="J22" i="2"/>
  <c r="J21" i="2"/>
  <c r="J20" i="2"/>
  <c r="J19" i="2"/>
  <c r="J18" i="2"/>
  <c r="J17" i="2"/>
  <c r="J16" i="2"/>
  <c r="J15" i="2"/>
  <c r="J14" i="2"/>
  <c r="J13" i="2"/>
  <c r="J12" i="2"/>
  <c r="J11" i="2"/>
  <c r="J10" i="2"/>
  <c r="J9" i="2"/>
  <c r="J8" i="2"/>
  <c r="J7" i="2"/>
  <c r="L6" i="2"/>
  <c r="K6" i="2"/>
  <c r="M32" i="2"/>
  <c r="M31" i="2"/>
  <c r="O30" i="2"/>
  <c r="N30" i="2"/>
  <c r="N5" i="2" s="1"/>
  <c r="M29" i="2"/>
  <c r="M28" i="2"/>
  <c r="M27" i="2"/>
  <c r="M26" i="2"/>
  <c r="M25" i="2"/>
  <c r="M24" i="2"/>
  <c r="M23" i="2"/>
  <c r="M22" i="2"/>
  <c r="M21" i="2"/>
  <c r="M20" i="2"/>
  <c r="M19" i="2"/>
  <c r="M18" i="2"/>
  <c r="M17" i="2"/>
  <c r="M16" i="2"/>
  <c r="M15" i="2"/>
  <c r="M14" i="2"/>
  <c r="M13" i="2"/>
  <c r="M12" i="2"/>
  <c r="M11" i="2"/>
  <c r="M10" i="2"/>
  <c r="M9" i="2"/>
  <c r="M8" i="2"/>
  <c r="M7" i="2"/>
  <c r="O6" i="2"/>
  <c r="N6" i="2"/>
  <c r="D6" i="2" l="1"/>
  <c r="M30" i="2"/>
  <c r="J6" i="2"/>
  <c r="G5" i="3"/>
  <c r="I5" i="2"/>
  <c r="K5" i="2"/>
  <c r="G6" i="2"/>
  <c r="G5" i="2" s="1"/>
  <c r="D30" i="2"/>
  <c r="D5" i="2" s="1"/>
  <c r="Y5" i="4"/>
  <c r="AB5" i="4"/>
  <c r="D5" i="3"/>
  <c r="J5" i="3"/>
  <c r="M6" i="2"/>
  <c r="M5" i="2" s="1"/>
  <c r="J30" i="2"/>
  <c r="J5" i="2" s="1"/>
  <c r="F5" i="2"/>
  <c r="O5" i="2"/>
  <c r="L5" i="2"/>
  <c r="M5" i="3"/>
</calcChain>
</file>

<file path=xl/sharedStrings.xml><?xml version="1.0" encoding="utf-8"?>
<sst xmlns="http://schemas.openxmlformats.org/spreadsheetml/2006/main" count="166" uniqueCount="64">
  <si>
    <t>項目名稱</t>
  </si>
  <si>
    <t>男</t>
  </si>
  <si>
    <t>女</t>
  </si>
  <si>
    <t>總計</t>
  </si>
  <si>
    <r>
      <t>臺</t>
    </r>
    <r>
      <rPr>
        <b/>
        <sz val="12"/>
        <rFont val="Arial"/>
        <family val="2"/>
      </rPr>
      <t xml:space="preserve"> </t>
    </r>
    <r>
      <rPr>
        <b/>
        <sz val="12"/>
        <rFont val="標楷體"/>
        <family val="4"/>
        <charset val="136"/>
      </rPr>
      <t>灣</t>
    </r>
    <r>
      <rPr>
        <b/>
        <sz val="12"/>
        <rFont val="Arial"/>
        <family val="2"/>
      </rPr>
      <t xml:space="preserve"> </t>
    </r>
    <r>
      <rPr>
        <b/>
        <sz val="12"/>
        <rFont val="標楷體"/>
        <family val="4"/>
        <charset val="136"/>
      </rPr>
      <t>省</t>
    </r>
  </si>
  <si>
    <t>臺北縣</t>
  </si>
  <si>
    <t>宜蘭縣</t>
  </si>
  <si>
    <t>桃園縣</t>
  </si>
  <si>
    <t>新竹縣</t>
  </si>
  <si>
    <t>苗栗縣</t>
  </si>
  <si>
    <t>臺中縣</t>
  </si>
  <si>
    <t>彰化縣</t>
  </si>
  <si>
    <t>南投縣</t>
  </si>
  <si>
    <t>雲林縣</t>
  </si>
  <si>
    <t>嘉義縣</t>
  </si>
  <si>
    <t>臺南縣</t>
  </si>
  <si>
    <t>高雄縣</t>
  </si>
  <si>
    <t>屏東縣</t>
  </si>
  <si>
    <t>臺東縣</t>
  </si>
  <si>
    <t>花蓮縣</t>
  </si>
  <si>
    <t>澎湖縣</t>
  </si>
  <si>
    <t>基隆市</t>
  </si>
  <si>
    <t>新竹市</t>
  </si>
  <si>
    <t>臺中市</t>
  </si>
  <si>
    <t>嘉義市</t>
  </si>
  <si>
    <t>臺南市</t>
  </si>
  <si>
    <r>
      <t>臺</t>
    </r>
    <r>
      <rPr>
        <b/>
        <sz val="12"/>
        <rFont val="Arial"/>
        <family val="2"/>
      </rPr>
      <t xml:space="preserve"> </t>
    </r>
    <r>
      <rPr>
        <b/>
        <sz val="12"/>
        <rFont val="標楷體"/>
        <family val="4"/>
        <charset val="136"/>
      </rPr>
      <t>北</t>
    </r>
    <r>
      <rPr>
        <b/>
        <sz val="12"/>
        <rFont val="Arial"/>
        <family val="2"/>
      </rPr>
      <t xml:space="preserve"> </t>
    </r>
    <r>
      <rPr>
        <b/>
        <sz val="12"/>
        <rFont val="標楷體"/>
        <family val="4"/>
        <charset val="136"/>
      </rPr>
      <t>市</t>
    </r>
  </si>
  <si>
    <r>
      <t>高</t>
    </r>
    <r>
      <rPr>
        <b/>
        <sz val="12"/>
        <rFont val="Arial"/>
        <family val="2"/>
      </rPr>
      <t xml:space="preserve"> </t>
    </r>
    <r>
      <rPr>
        <b/>
        <sz val="12"/>
        <rFont val="標楷體"/>
        <family val="4"/>
        <charset val="136"/>
      </rPr>
      <t>雄</t>
    </r>
    <r>
      <rPr>
        <b/>
        <sz val="12"/>
        <rFont val="Arial"/>
        <family val="2"/>
      </rPr>
      <t xml:space="preserve"> </t>
    </r>
    <r>
      <rPr>
        <b/>
        <sz val="12"/>
        <rFont val="標楷體"/>
        <family val="4"/>
        <charset val="136"/>
      </rPr>
      <t>市</t>
    </r>
  </si>
  <si>
    <t>金門縣</t>
  </si>
  <si>
    <t>連江縣</t>
  </si>
  <si>
    <t>金馬地區</t>
    <phoneticPr fontId="2" type="noConversion"/>
  </si>
  <si>
    <t>合計</t>
    <phoneticPr fontId="1" type="noConversion"/>
  </si>
  <si>
    <r>
      <t xml:space="preserve">提繳人數
</t>
    </r>
    <r>
      <rPr>
        <sz val="12"/>
        <rFont val="Arial"/>
        <family val="2"/>
      </rPr>
      <t>(</t>
    </r>
    <r>
      <rPr>
        <sz val="12"/>
        <rFont val="標楷體"/>
        <family val="4"/>
        <charset val="136"/>
      </rPr>
      <t>人</t>
    </r>
    <r>
      <rPr>
        <sz val="12"/>
        <rFont val="Arial"/>
        <family val="2"/>
      </rPr>
      <t>)</t>
    </r>
    <phoneticPr fontId="2" type="noConversion"/>
  </si>
  <si>
    <t>縣
市
別</t>
    <phoneticPr fontId="1" type="noConversion"/>
  </si>
  <si>
    <t>合計</t>
    <phoneticPr fontId="1" type="noConversion"/>
  </si>
  <si>
    <r>
      <t xml:space="preserve">提繳人數
</t>
    </r>
    <r>
      <rPr>
        <sz val="12"/>
        <rFont val="Arial"/>
        <family val="2"/>
      </rPr>
      <t>(</t>
    </r>
    <r>
      <rPr>
        <sz val="12"/>
        <rFont val="標楷體"/>
        <family val="4"/>
        <charset val="136"/>
      </rPr>
      <t>人</t>
    </r>
    <r>
      <rPr>
        <sz val="12"/>
        <rFont val="Arial"/>
        <family val="2"/>
      </rPr>
      <t>)</t>
    </r>
    <phoneticPr fontId="2" type="noConversion"/>
  </si>
  <si>
    <t>新北市</t>
    <phoneticPr fontId="10" type="noConversion"/>
  </si>
  <si>
    <t>臺北市</t>
    <phoneticPr fontId="10" type="noConversion"/>
  </si>
  <si>
    <t>臺中市</t>
    <phoneticPr fontId="10" type="noConversion"/>
  </si>
  <si>
    <t>臺南市</t>
    <phoneticPr fontId="10" type="noConversion"/>
  </si>
  <si>
    <t>高雄市</t>
    <phoneticPr fontId="10" type="noConversion"/>
  </si>
  <si>
    <t>複分類
項目</t>
    <phoneticPr fontId="2" type="noConversion"/>
  </si>
  <si>
    <r>
      <t>103</t>
    </r>
    <r>
      <rPr>
        <sz val="12"/>
        <rFont val="標楷體"/>
        <family val="4"/>
        <charset val="136"/>
      </rPr>
      <t>年底</t>
    </r>
    <phoneticPr fontId="2" type="noConversion"/>
  </si>
  <si>
    <r>
      <t>102</t>
    </r>
    <r>
      <rPr>
        <sz val="12"/>
        <rFont val="標楷體"/>
        <family val="4"/>
        <charset val="136"/>
      </rPr>
      <t>年底</t>
    </r>
    <phoneticPr fontId="2" type="noConversion"/>
  </si>
  <si>
    <r>
      <t>101</t>
    </r>
    <r>
      <rPr>
        <sz val="12"/>
        <rFont val="標楷體"/>
        <family val="4"/>
        <charset val="136"/>
      </rPr>
      <t>年底</t>
    </r>
    <phoneticPr fontId="2" type="noConversion"/>
  </si>
  <si>
    <r>
      <t>100</t>
    </r>
    <r>
      <rPr>
        <sz val="12"/>
        <rFont val="標楷體"/>
        <family val="4"/>
        <charset val="136"/>
      </rPr>
      <t>年底</t>
    </r>
    <phoneticPr fontId="2" type="noConversion"/>
  </si>
  <si>
    <r>
      <t>99</t>
    </r>
    <r>
      <rPr>
        <sz val="12"/>
        <rFont val="標楷體"/>
        <family val="4"/>
        <charset val="136"/>
      </rPr>
      <t>年底</t>
    </r>
    <phoneticPr fontId="2" type="noConversion"/>
  </si>
  <si>
    <r>
      <t>98</t>
    </r>
    <r>
      <rPr>
        <sz val="12"/>
        <rFont val="標楷體"/>
        <family val="4"/>
        <charset val="136"/>
      </rPr>
      <t>年底</t>
    </r>
    <phoneticPr fontId="2" type="noConversion"/>
  </si>
  <si>
    <r>
      <t>97</t>
    </r>
    <r>
      <rPr>
        <sz val="12"/>
        <rFont val="標楷體"/>
        <family val="4"/>
        <charset val="136"/>
      </rPr>
      <t>年底</t>
    </r>
    <phoneticPr fontId="2" type="noConversion"/>
  </si>
  <si>
    <r>
      <t>96</t>
    </r>
    <r>
      <rPr>
        <sz val="12"/>
        <rFont val="標楷體"/>
        <family val="4"/>
        <charset val="136"/>
      </rPr>
      <t>年底</t>
    </r>
    <phoneticPr fontId="2" type="noConversion"/>
  </si>
  <si>
    <r>
      <t>104</t>
    </r>
    <r>
      <rPr>
        <sz val="12"/>
        <rFont val="標楷體"/>
        <family val="4"/>
        <charset val="136"/>
      </rPr>
      <t>年底</t>
    </r>
    <phoneticPr fontId="2" type="noConversion"/>
  </si>
  <si>
    <t>桃園市</t>
    <phoneticPr fontId="10" type="noConversion"/>
  </si>
  <si>
    <r>
      <t>105</t>
    </r>
    <r>
      <rPr>
        <sz val="12"/>
        <rFont val="標楷體"/>
        <family val="4"/>
        <charset val="136"/>
      </rPr>
      <t>年底</t>
    </r>
    <phoneticPr fontId="2" type="noConversion"/>
  </si>
  <si>
    <t>勞工退休金新制提繳人數－按縣市分</t>
    <phoneticPr fontId="2" type="noConversion"/>
  </si>
  <si>
    <t>勞工退休金新制提繳人數－按縣市分</t>
    <phoneticPr fontId="2" type="noConversion"/>
  </si>
  <si>
    <r>
      <t>106</t>
    </r>
    <r>
      <rPr>
        <sz val="12"/>
        <rFont val="標楷體"/>
        <family val="4"/>
        <charset val="136"/>
      </rPr>
      <t>年底</t>
    </r>
    <phoneticPr fontId="2" type="noConversion"/>
  </si>
  <si>
    <r>
      <t>107</t>
    </r>
    <r>
      <rPr>
        <sz val="12"/>
        <rFont val="標楷體"/>
        <family val="4"/>
        <charset val="136"/>
      </rPr>
      <t>年底</t>
    </r>
    <phoneticPr fontId="2" type="noConversion"/>
  </si>
  <si>
    <r>
      <t>註：配合部分縣市合併或改制為直轄市，自</t>
    </r>
    <r>
      <rPr>
        <sz val="12"/>
        <rFont val="Times New Roman"/>
        <family val="1"/>
      </rPr>
      <t>100</t>
    </r>
    <r>
      <rPr>
        <sz val="12"/>
        <rFont val="標楷體"/>
        <family val="4"/>
        <charset val="136"/>
      </rPr>
      <t>年起統計資料依改
　　制後縣市別編製。</t>
    </r>
    <phoneticPr fontId="6" type="noConversion"/>
  </si>
  <si>
    <r>
      <t>108</t>
    </r>
    <r>
      <rPr>
        <sz val="12"/>
        <rFont val="標楷體"/>
        <family val="4"/>
        <charset val="136"/>
      </rPr>
      <t>年底</t>
    </r>
    <phoneticPr fontId="2" type="noConversion"/>
  </si>
  <si>
    <r>
      <t>109</t>
    </r>
    <r>
      <rPr>
        <sz val="12"/>
        <rFont val="標楷體"/>
        <family val="4"/>
        <charset val="136"/>
      </rPr>
      <t>年底</t>
    </r>
    <phoneticPr fontId="2" type="noConversion"/>
  </si>
  <si>
    <r>
      <t>110</t>
    </r>
    <r>
      <rPr>
        <sz val="12"/>
        <rFont val="標楷體"/>
        <family val="4"/>
        <charset val="136"/>
      </rPr>
      <t>年底</t>
    </r>
    <phoneticPr fontId="2" type="noConversion"/>
  </si>
  <si>
    <r>
      <t>111</t>
    </r>
    <r>
      <rPr>
        <sz val="12"/>
        <rFont val="標楷體"/>
        <family val="4"/>
        <charset val="136"/>
      </rPr>
      <t>年底</t>
    </r>
    <phoneticPr fontId="2" type="noConversion"/>
  </si>
  <si>
    <r>
      <t>112</t>
    </r>
    <r>
      <rPr>
        <sz val="12"/>
        <rFont val="標楷體"/>
        <family val="4"/>
        <charset val="136"/>
      </rPr>
      <t>年底</t>
    </r>
    <phoneticPr fontId="2" type="noConversion"/>
  </si>
  <si>
    <r>
      <rPr>
        <sz val="12"/>
        <rFont val="標楷體"/>
        <family val="4"/>
        <charset val="136"/>
      </rPr>
      <t>註：配合桃園縣改制為直轄市，自</t>
    </r>
    <r>
      <rPr>
        <sz val="12"/>
        <rFont val="Times New Roman"/>
        <family val="1"/>
      </rPr>
      <t>104</t>
    </r>
    <r>
      <rPr>
        <sz val="12"/>
        <rFont val="標楷體"/>
        <family val="4"/>
        <charset val="136"/>
      </rPr>
      <t>年起統計資料依改制後縣市
　　別編製。</t>
    </r>
    <phoneticPr fontId="1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</si>
</sst>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-* #,##0;\-* #,##0;_-* &quot;-&quot;;_-@"/>
    <numFmt numFmtId="177" formatCode="#,##0;\-\ #,###;&quot;-&quot;;_-@"/>
  </numFmts>
  <fonts count="12">
    <font>
      <sz val="12"/>
      <name val="新細明體"/>
      <family val="1"/>
      <charset val="136"/>
    </font>
    <font>
      <sz val="12"/>
      <name val="標楷體"/>
      <family val="4"/>
      <charset val="136"/>
    </font>
    <font>
      <sz val="9"/>
      <name val="細明體"/>
      <family val="3"/>
      <charset val="136"/>
    </font>
    <font>
      <sz val="12"/>
      <name val="Arial"/>
      <family val="2"/>
    </font>
    <font>
      <b/>
      <sz val="12"/>
      <name val="標楷體"/>
      <family val="4"/>
      <charset val="136"/>
    </font>
    <font>
      <b/>
      <sz val="12"/>
      <name val="Arial"/>
      <family val="2"/>
    </font>
    <font>
      <b/>
      <sz val="14"/>
      <name val="標楷體"/>
      <family val="4"/>
      <charset val="136"/>
    </font>
    <font>
      <sz val="12"/>
      <name val="Times New Roman"/>
      <family val="1"/>
    </font>
    <font>
      <b/>
      <sz val="10"/>
      <name val="Arial"/>
      <family val="2"/>
    </font>
    <font>
      <sz val="10"/>
      <name val="Arial"/>
      <family val="2"/>
    </font>
    <font>
      <sz val="16"/>
      <name val="華康楷書體W5"/>
      <family val="1"/>
      <charset val="136"/>
    </font>
    <font>
      <sz val="9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2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top"/>
    </xf>
    <xf numFmtId="0" fontId="6" fillId="0" borderId="0" xfId="0" applyFont="1" applyAlignment="1">
      <alignment horizontal="centerContinuous" vertical="center"/>
    </xf>
    <xf numFmtId="0" fontId="1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7" fillId="0" borderId="0" xfId="0" applyFont="1" applyAlignment="1">
      <alignment horizontal="center" vertical="center"/>
    </xf>
    <xf numFmtId="176" fontId="8" fillId="0" borderId="1" xfId="0" applyNumberFormat="1" applyFont="1" applyBorder="1" applyAlignment="1">
      <alignment vertical="center"/>
    </xf>
    <xf numFmtId="176" fontId="8" fillId="0" borderId="2" xfId="0" applyNumberFormat="1" applyFont="1" applyBorder="1" applyAlignment="1">
      <alignment vertical="center"/>
    </xf>
    <xf numFmtId="176" fontId="9" fillId="0" borderId="1" xfId="0" applyNumberFormat="1" applyFont="1" applyBorder="1" applyAlignment="1">
      <alignment vertical="center"/>
    </xf>
    <xf numFmtId="176" fontId="9" fillId="0" borderId="2" xfId="0" applyNumberFormat="1" applyFont="1" applyBorder="1" applyAlignment="1">
      <alignment vertical="center"/>
    </xf>
    <xf numFmtId="176" fontId="9" fillId="0" borderId="3" xfId="0" applyNumberFormat="1" applyFont="1" applyBorder="1" applyAlignment="1">
      <alignment vertical="center"/>
    </xf>
    <xf numFmtId="176" fontId="9" fillId="0" borderId="4" xfId="0" applyNumberFormat="1" applyFont="1" applyBorder="1" applyAlignment="1">
      <alignment vertical="center"/>
    </xf>
    <xf numFmtId="0" fontId="7" fillId="0" borderId="0" xfId="0" applyFont="1" applyAlignment="1">
      <alignment horizontal="center" vertical="top"/>
    </xf>
    <xf numFmtId="0" fontId="7" fillId="0" borderId="0" xfId="0" applyFont="1" applyAlignment="1">
      <alignment vertical="center"/>
    </xf>
    <xf numFmtId="176" fontId="3" fillId="0" borderId="0" xfId="0" applyNumberFormat="1" applyFont="1" applyAlignment="1">
      <alignment vertical="center"/>
    </xf>
    <xf numFmtId="0" fontId="0" fillId="0" borderId="0" xfId="0" applyAlignment="1">
      <alignment horizontal="center" vertical="center"/>
    </xf>
    <xf numFmtId="177" fontId="8" fillId="0" borderId="1" xfId="0" applyNumberFormat="1" applyFont="1" applyBorder="1" applyAlignment="1">
      <alignment vertical="center"/>
    </xf>
    <xf numFmtId="177" fontId="8" fillId="0" borderId="2" xfId="0" applyNumberFormat="1" applyFont="1" applyBorder="1" applyAlignment="1">
      <alignment vertical="center"/>
    </xf>
    <xf numFmtId="177" fontId="9" fillId="0" borderId="1" xfId="0" applyNumberFormat="1" applyFont="1" applyBorder="1" applyAlignment="1">
      <alignment vertical="center"/>
    </xf>
    <xf numFmtId="177" fontId="9" fillId="0" borderId="2" xfId="0" applyNumberFormat="1" applyFont="1" applyBorder="1" applyAlignment="1">
      <alignment vertical="center"/>
    </xf>
    <xf numFmtId="177" fontId="9" fillId="0" borderId="3" xfId="0" applyNumberFormat="1" applyFont="1" applyBorder="1" applyAlignment="1">
      <alignment vertical="center"/>
    </xf>
    <xf numFmtId="177" fontId="9" fillId="0" borderId="4" xfId="0" applyNumberFormat="1" applyFont="1" applyBorder="1" applyAlignment="1">
      <alignment vertic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vertical="center"/>
    </xf>
    <xf numFmtId="0" fontId="0" fillId="0" borderId="0" xfId="0" applyAlignment="1">
      <alignment vertical="center"/>
    </xf>
    <xf numFmtId="0" fontId="1" fillId="2" borderId="1" xfId="0" applyFont="1" applyFill="1" applyBorder="1" applyAlignment="1">
      <alignment horizontal="center" vertical="center"/>
    </xf>
    <xf numFmtId="177" fontId="8" fillId="2" borderId="1" xfId="0" applyNumberFormat="1" applyFont="1" applyFill="1" applyBorder="1" applyAlignment="1">
      <alignment vertical="center"/>
    </xf>
    <xf numFmtId="177" fontId="9" fillId="2" borderId="1" xfId="0" applyNumberFormat="1" applyFont="1" applyFill="1" applyBorder="1" applyAlignment="1">
      <alignment vertical="center"/>
    </xf>
    <xf numFmtId="177" fontId="9" fillId="2" borderId="3" xfId="0" applyNumberFormat="1" applyFont="1" applyFill="1" applyBorder="1" applyAlignment="1">
      <alignment vertical="center"/>
    </xf>
    <xf numFmtId="0" fontId="4" fillId="0" borderId="17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177" fontId="8" fillId="2" borderId="6" xfId="0" applyNumberFormat="1" applyFont="1" applyFill="1" applyBorder="1" applyAlignment="1">
      <alignment vertical="center"/>
    </xf>
    <xf numFmtId="177" fontId="8" fillId="2" borderId="2" xfId="0" applyNumberFormat="1" applyFont="1" applyFill="1" applyBorder="1" applyAlignment="1">
      <alignment vertical="center"/>
    </xf>
    <xf numFmtId="177" fontId="9" fillId="2" borderId="6" xfId="0" applyNumberFormat="1" applyFont="1" applyFill="1" applyBorder="1" applyAlignment="1">
      <alignment vertical="center"/>
    </xf>
    <xf numFmtId="177" fontId="9" fillId="2" borderId="2" xfId="0" applyNumberFormat="1" applyFont="1" applyFill="1" applyBorder="1" applyAlignment="1">
      <alignment vertical="center"/>
    </xf>
    <xf numFmtId="177" fontId="9" fillId="2" borderId="7" xfId="0" applyNumberFormat="1" applyFont="1" applyFill="1" applyBorder="1" applyAlignment="1">
      <alignment vertical="center"/>
    </xf>
    <xf numFmtId="177" fontId="9" fillId="2" borderId="4" xfId="0" applyNumberFormat="1" applyFont="1" applyFill="1" applyBorder="1" applyAlignment="1">
      <alignment vertical="center"/>
    </xf>
    <xf numFmtId="0" fontId="1" fillId="0" borderId="6" xfId="0" applyFont="1" applyBorder="1" applyAlignment="1">
      <alignment horizontal="center" vertical="center"/>
    </xf>
    <xf numFmtId="177" fontId="8" fillId="0" borderId="6" xfId="0" applyNumberFormat="1" applyFont="1" applyBorder="1" applyAlignment="1">
      <alignment vertical="center"/>
    </xf>
    <xf numFmtId="177" fontId="9" fillId="0" borderId="6" xfId="0" applyNumberFormat="1" applyFont="1" applyBorder="1" applyAlignment="1">
      <alignment vertical="center"/>
    </xf>
    <xf numFmtId="177" fontId="9" fillId="0" borderId="7" xfId="0" applyNumberFormat="1" applyFont="1" applyBorder="1" applyAlignment="1">
      <alignment vertical="center"/>
    </xf>
    <xf numFmtId="176" fontId="8" fillId="0" borderId="6" xfId="0" applyNumberFormat="1" applyFont="1" applyBorder="1" applyAlignment="1">
      <alignment vertical="center"/>
    </xf>
    <xf numFmtId="176" fontId="9" fillId="0" borderId="6" xfId="0" applyNumberFormat="1" applyFont="1" applyBorder="1" applyAlignment="1">
      <alignment vertical="center"/>
    </xf>
    <xf numFmtId="176" fontId="9" fillId="0" borderId="7" xfId="0" applyNumberFormat="1" applyFont="1" applyBorder="1" applyAlignment="1">
      <alignment vertical="center"/>
    </xf>
    <xf numFmtId="176" fontId="8" fillId="2" borderId="6" xfId="0" applyNumberFormat="1" applyFont="1" applyFill="1" applyBorder="1" applyAlignment="1">
      <alignment vertical="center"/>
    </xf>
    <xf numFmtId="176" fontId="8" fillId="2" borderId="1" xfId="0" applyNumberFormat="1" applyFont="1" applyFill="1" applyBorder="1" applyAlignment="1">
      <alignment vertical="center"/>
    </xf>
    <xf numFmtId="176" fontId="8" fillId="2" borderId="2" xfId="0" applyNumberFormat="1" applyFont="1" applyFill="1" applyBorder="1" applyAlignment="1">
      <alignment vertical="center"/>
    </xf>
    <xf numFmtId="176" fontId="9" fillId="2" borderId="6" xfId="0" applyNumberFormat="1" applyFont="1" applyFill="1" applyBorder="1" applyAlignment="1">
      <alignment vertical="center"/>
    </xf>
    <xf numFmtId="176" fontId="9" fillId="2" borderId="1" xfId="0" applyNumberFormat="1" applyFont="1" applyFill="1" applyBorder="1" applyAlignment="1">
      <alignment vertical="center"/>
    </xf>
    <xf numFmtId="176" fontId="9" fillId="2" borderId="2" xfId="0" applyNumberFormat="1" applyFont="1" applyFill="1" applyBorder="1" applyAlignment="1">
      <alignment vertical="center"/>
    </xf>
    <xf numFmtId="176" fontId="9" fillId="2" borderId="7" xfId="0" applyNumberFormat="1" applyFont="1" applyFill="1" applyBorder="1" applyAlignment="1">
      <alignment vertical="center"/>
    </xf>
    <xf numFmtId="176" fontId="9" fillId="2" borderId="3" xfId="0" applyNumberFormat="1" applyFont="1" applyFill="1" applyBorder="1" applyAlignment="1">
      <alignment vertical="center"/>
    </xf>
    <xf numFmtId="176" fontId="9" fillId="2" borderId="4" xfId="0" applyNumberFormat="1" applyFont="1" applyFill="1" applyBorder="1" applyAlignment="1">
      <alignment vertical="center"/>
    </xf>
    <xf numFmtId="0" fontId="7" fillId="0" borderId="5" xfId="0" applyFont="1" applyBorder="1" applyAlignment="1">
      <alignment vertical="center" wrapText="1"/>
    </xf>
    <xf numFmtId="0" fontId="1" fillId="0" borderId="6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177" fontId="8" fillId="0" borderId="6" xfId="0" applyNumberFormat="1" applyFont="1" applyFill="1" applyBorder="1" applyAlignment="1">
      <alignment vertical="center"/>
    </xf>
    <xf numFmtId="177" fontId="8" fillId="0" borderId="1" xfId="0" applyNumberFormat="1" applyFont="1" applyFill="1" applyBorder="1" applyAlignment="1">
      <alignment vertical="center"/>
    </xf>
    <xf numFmtId="177" fontId="8" fillId="0" borderId="2" xfId="0" applyNumberFormat="1" applyFont="1" applyFill="1" applyBorder="1" applyAlignment="1">
      <alignment vertical="center"/>
    </xf>
    <xf numFmtId="177" fontId="9" fillId="0" borderId="6" xfId="0" applyNumberFormat="1" applyFont="1" applyFill="1" applyBorder="1" applyAlignment="1">
      <alignment vertical="center"/>
    </xf>
    <xf numFmtId="177" fontId="9" fillId="0" borderId="1" xfId="0" applyNumberFormat="1" applyFont="1" applyFill="1" applyBorder="1" applyAlignment="1">
      <alignment vertical="center"/>
    </xf>
    <xf numFmtId="177" fontId="9" fillId="0" borderId="2" xfId="0" applyNumberFormat="1" applyFont="1" applyFill="1" applyBorder="1" applyAlignment="1">
      <alignment vertical="center"/>
    </xf>
    <xf numFmtId="177" fontId="9" fillId="0" borderId="7" xfId="0" applyNumberFormat="1" applyFont="1" applyFill="1" applyBorder="1" applyAlignment="1">
      <alignment vertical="center"/>
    </xf>
    <xf numFmtId="177" fontId="9" fillId="0" borderId="3" xfId="0" applyNumberFormat="1" applyFont="1" applyFill="1" applyBorder="1" applyAlignment="1">
      <alignment vertical="center"/>
    </xf>
    <xf numFmtId="177" fontId="9" fillId="0" borderId="4" xfId="0" applyNumberFormat="1" applyFont="1" applyFill="1" applyBorder="1" applyAlignment="1">
      <alignment vertical="center"/>
    </xf>
    <xf numFmtId="0" fontId="7" fillId="0" borderId="0" xfId="0" applyFont="1" applyBorder="1" applyAlignment="1">
      <alignment vertical="center" wrapText="1"/>
    </xf>
    <xf numFmtId="0" fontId="7" fillId="0" borderId="0" xfId="0" applyFont="1" applyBorder="1" applyAlignment="1">
      <alignment horizontal="left" vertical="center" wrapText="1"/>
    </xf>
    <xf numFmtId="0" fontId="7" fillId="0" borderId="5" xfId="0" applyFont="1" applyBorder="1" applyAlignment="1">
      <alignment horizontal="left" vertical="center" wrapText="1"/>
    </xf>
    <xf numFmtId="0" fontId="7" fillId="0" borderId="19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top" wrapText="1"/>
    </xf>
    <xf numFmtId="0" fontId="0" fillId="0" borderId="6" xfId="0" applyBorder="1" applyAlignment="1">
      <alignment horizontal="center" vertical="top" wrapText="1"/>
    </xf>
    <xf numFmtId="0" fontId="0" fillId="0" borderId="7" xfId="0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/>
    </xf>
    <xf numFmtId="0" fontId="0" fillId="0" borderId="1" xfId="0" applyBorder="1" applyAlignment="1">
      <alignment horizontal="center" vertical="top"/>
    </xf>
    <xf numFmtId="0" fontId="0" fillId="0" borderId="3" xfId="0" applyBorder="1" applyAlignment="1">
      <alignment horizontal="center" vertical="top"/>
    </xf>
    <xf numFmtId="0" fontId="1" fillId="0" borderId="8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0" borderId="10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/>
    </xf>
    <xf numFmtId="0" fontId="7" fillId="2" borderId="19" xfId="0" applyFont="1" applyFill="1" applyBorder="1" applyAlignment="1">
      <alignment horizontal="center" vertical="center"/>
    </xf>
    <xf numFmtId="0" fontId="7" fillId="2" borderId="14" xfId="0" applyFont="1" applyFill="1" applyBorder="1" applyAlignment="1">
      <alignment horizontal="center" vertical="center"/>
    </xf>
    <xf numFmtId="0" fontId="7" fillId="2" borderId="15" xfId="0" applyFont="1" applyFill="1" applyBorder="1" applyAlignment="1">
      <alignment horizontal="center" vertical="center"/>
    </xf>
    <xf numFmtId="0" fontId="7" fillId="0" borderId="19" xfId="0" applyFont="1" applyFill="1" applyBorder="1" applyAlignment="1">
      <alignment horizontal="center" vertical="center"/>
    </xf>
    <xf numFmtId="0" fontId="7" fillId="0" borderId="14" xfId="0" applyFont="1" applyFill="1" applyBorder="1" applyAlignment="1">
      <alignment horizontal="center" vertical="center"/>
    </xf>
    <xf numFmtId="0" fontId="7" fillId="0" borderId="15" xfId="0" applyFont="1" applyFill="1" applyBorder="1" applyAlignment="1">
      <alignment horizontal="center" vertical="center"/>
    </xf>
    <xf numFmtId="0" fontId="1" fillId="0" borderId="5" xfId="0" applyFont="1" applyBorder="1" applyAlignment="1">
      <alignment vertical="center" wrapText="1"/>
    </xf>
    <xf numFmtId="0" fontId="0" fillId="0" borderId="5" xfId="0" applyBorder="1" applyAlignment="1">
      <alignment vertical="center" wrapText="1"/>
    </xf>
    <xf numFmtId="0" fontId="1" fillId="0" borderId="11" xfId="0" applyFont="1" applyBorder="1" applyAlignment="1">
      <alignment horizontal="center" vertical="top" wrapText="1"/>
    </xf>
    <xf numFmtId="0" fontId="0" fillId="0" borderId="12" xfId="0" applyBorder="1" applyAlignment="1">
      <alignment horizontal="center" vertical="top" wrapText="1"/>
    </xf>
    <xf numFmtId="0" fontId="0" fillId="0" borderId="13" xfId="0" applyBorder="1" applyAlignment="1">
      <alignment horizontal="center" vertical="top" wrapText="1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28"/>
  <sheetViews>
    <sheetView tabSelected="1" view="pageBreakPreview" zoomScale="90" zoomScaleNormal="90" zoomScaleSheetLayoutView="90" workbookViewId="0">
      <selection activeCell="E6" sqref="E6:F27"/>
    </sheetView>
  </sheetViews>
  <sheetFormatPr defaultColWidth="9" defaultRowHeight="15"/>
  <cols>
    <col min="1" max="1" width="10.75" style="4" customWidth="1"/>
    <col min="2" max="2" width="4.625" style="4" customWidth="1"/>
    <col min="3" max="3" width="11.125" style="2" customWidth="1"/>
    <col min="4" max="33" width="10.75" style="3" customWidth="1"/>
    <col min="34" max="16384" width="9" style="3"/>
  </cols>
  <sheetData>
    <row r="1" spans="1:31" ht="24" customHeight="1">
      <c r="B1" s="27"/>
      <c r="C1" s="27"/>
      <c r="D1" s="26" t="s">
        <v>53</v>
      </c>
      <c r="E1" s="27"/>
      <c r="F1" s="27"/>
      <c r="G1" s="26"/>
      <c r="H1" s="27"/>
      <c r="I1" s="27"/>
      <c r="J1" s="26" t="s">
        <v>53</v>
      </c>
      <c r="K1" s="27"/>
      <c r="L1" s="27"/>
      <c r="M1" s="26"/>
      <c r="N1" s="27"/>
      <c r="O1" s="27"/>
      <c r="P1" s="26" t="s">
        <v>53</v>
      </c>
      <c r="Q1" s="27"/>
      <c r="R1" s="27"/>
      <c r="S1" s="26"/>
      <c r="T1" s="25"/>
      <c r="U1" s="25"/>
      <c r="V1" s="26" t="s">
        <v>53</v>
      </c>
      <c r="W1" s="18"/>
      <c r="X1" s="18"/>
      <c r="Y1" s="26"/>
      <c r="AB1" s="26" t="s">
        <v>53</v>
      </c>
    </row>
    <row r="2" spans="1:31" ht="18" customHeight="1" thickBot="1"/>
    <row r="3" spans="1:31" s="8" customFormat="1" ht="27" customHeight="1">
      <c r="A3" s="85" t="s">
        <v>0</v>
      </c>
      <c r="B3" s="87" t="s">
        <v>41</v>
      </c>
      <c r="C3" s="88"/>
      <c r="D3" s="94" t="s">
        <v>62</v>
      </c>
      <c r="E3" s="95"/>
      <c r="F3" s="96"/>
      <c r="G3" s="91" t="s">
        <v>61</v>
      </c>
      <c r="H3" s="92"/>
      <c r="I3" s="93"/>
      <c r="J3" s="75" t="s">
        <v>60</v>
      </c>
      <c r="K3" s="76"/>
      <c r="L3" s="77"/>
      <c r="M3" s="91" t="s">
        <v>59</v>
      </c>
      <c r="N3" s="92"/>
      <c r="O3" s="93"/>
      <c r="P3" s="75" t="s">
        <v>58</v>
      </c>
      <c r="Q3" s="76"/>
      <c r="R3" s="77"/>
      <c r="S3" s="91" t="s">
        <v>56</v>
      </c>
      <c r="T3" s="92"/>
      <c r="U3" s="93"/>
      <c r="V3" s="75" t="s">
        <v>55</v>
      </c>
      <c r="W3" s="76"/>
      <c r="X3" s="77"/>
      <c r="Y3" s="91" t="s">
        <v>52</v>
      </c>
      <c r="Z3" s="92"/>
      <c r="AA3" s="93"/>
      <c r="AB3" s="75" t="s">
        <v>50</v>
      </c>
      <c r="AC3" s="76"/>
      <c r="AD3" s="77"/>
    </row>
    <row r="4" spans="1:31" s="2" customFormat="1" ht="27" customHeight="1">
      <c r="A4" s="86"/>
      <c r="B4" s="89"/>
      <c r="C4" s="90"/>
      <c r="D4" s="60" t="s">
        <v>31</v>
      </c>
      <c r="E4" s="61" t="s">
        <v>1</v>
      </c>
      <c r="F4" s="62" t="s">
        <v>2</v>
      </c>
      <c r="G4" s="35" t="s">
        <v>31</v>
      </c>
      <c r="H4" s="28" t="s">
        <v>1</v>
      </c>
      <c r="I4" s="36" t="s">
        <v>2</v>
      </c>
      <c r="J4" s="43" t="s">
        <v>31</v>
      </c>
      <c r="K4" s="1" t="s">
        <v>1</v>
      </c>
      <c r="L4" s="6" t="s">
        <v>2</v>
      </c>
      <c r="M4" s="35" t="s">
        <v>31</v>
      </c>
      <c r="N4" s="28" t="s">
        <v>1</v>
      </c>
      <c r="O4" s="36" t="s">
        <v>2</v>
      </c>
      <c r="P4" s="43" t="s">
        <v>31</v>
      </c>
      <c r="Q4" s="1" t="s">
        <v>1</v>
      </c>
      <c r="R4" s="6" t="s">
        <v>2</v>
      </c>
      <c r="S4" s="35" t="s">
        <v>31</v>
      </c>
      <c r="T4" s="28" t="s">
        <v>1</v>
      </c>
      <c r="U4" s="36" t="s">
        <v>2</v>
      </c>
      <c r="V4" s="43" t="s">
        <v>31</v>
      </c>
      <c r="W4" s="1" t="s">
        <v>1</v>
      </c>
      <c r="X4" s="6" t="s">
        <v>2</v>
      </c>
      <c r="Y4" s="35" t="s">
        <v>31</v>
      </c>
      <c r="Z4" s="28" t="s">
        <v>1</v>
      </c>
      <c r="AA4" s="36" t="s">
        <v>2</v>
      </c>
      <c r="AB4" s="43" t="s">
        <v>34</v>
      </c>
      <c r="AC4" s="1" t="s">
        <v>1</v>
      </c>
      <c r="AD4" s="6" t="s">
        <v>2</v>
      </c>
    </row>
    <row r="5" spans="1:31" ht="24.6" customHeight="1">
      <c r="A5" s="78" t="s">
        <v>35</v>
      </c>
      <c r="B5" s="81" t="s">
        <v>33</v>
      </c>
      <c r="C5" s="32" t="s">
        <v>3</v>
      </c>
      <c r="D5" s="63">
        <f t="shared" ref="D5:F5" si="0">SUM(D6:D27)</f>
        <v>7514207</v>
      </c>
      <c r="E5" s="64">
        <f t="shared" si="0"/>
        <v>3733198</v>
      </c>
      <c r="F5" s="65">
        <f t="shared" si="0"/>
        <v>3781009</v>
      </c>
      <c r="G5" s="37">
        <f t="shared" ref="G5:I5" si="1">SUM(G6:G27)</f>
        <v>7413229</v>
      </c>
      <c r="H5" s="29">
        <f t="shared" si="1"/>
        <v>3699519</v>
      </c>
      <c r="I5" s="38">
        <f t="shared" si="1"/>
        <v>3713710</v>
      </c>
      <c r="J5" s="44">
        <f t="shared" ref="J5:L5" si="2">SUM(J6:J27)</f>
        <v>7242421</v>
      </c>
      <c r="K5" s="19">
        <f t="shared" si="2"/>
        <v>3631346</v>
      </c>
      <c r="L5" s="20">
        <f t="shared" si="2"/>
        <v>3611075</v>
      </c>
      <c r="M5" s="37">
        <f t="shared" ref="M5:O5" si="3">SUM(M6:M27)</f>
        <v>7084436</v>
      </c>
      <c r="N5" s="29">
        <f t="shared" si="3"/>
        <v>3561187</v>
      </c>
      <c r="O5" s="38">
        <f t="shared" si="3"/>
        <v>3523249</v>
      </c>
      <c r="P5" s="44">
        <f t="shared" ref="P5:R5" si="4">SUM(P6:P27)</f>
        <v>6966983</v>
      </c>
      <c r="Q5" s="19">
        <f t="shared" si="4"/>
        <v>3511524</v>
      </c>
      <c r="R5" s="20">
        <f t="shared" si="4"/>
        <v>3455459</v>
      </c>
      <c r="S5" s="37">
        <f t="shared" ref="S5:U5" si="5">SUM(S6:S27)</f>
        <v>6777903</v>
      </c>
      <c r="T5" s="29">
        <f t="shared" si="5"/>
        <v>3429052</v>
      </c>
      <c r="U5" s="38">
        <f t="shared" si="5"/>
        <v>3348851</v>
      </c>
      <c r="V5" s="44">
        <f t="shared" ref="V5:X5" si="6">SUM(V6:V27)</f>
        <v>6586389</v>
      </c>
      <c r="W5" s="19">
        <f t="shared" si="6"/>
        <v>3342695</v>
      </c>
      <c r="X5" s="20">
        <f t="shared" si="6"/>
        <v>3243694</v>
      </c>
      <c r="Y5" s="37">
        <f t="shared" ref="Y5:AD5" si="7">SUM(Y6:Y27)</f>
        <v>6395674</v>
      </c>
      <c r="Z5" s="29">
        <f t="shared" si="7"/>
        <v>3248573</v>
      </c>
      <c r="AA5" s="38">
        <f t="shared" si="7"/>
        <v>3147101</v>
      </c>
      <c r="AB5" s="44">
        <f t="shared" si="7"/>
        <v>6221337</v>
      </c>
      <c r="AC5" s="19">
        <f t="shared" si="7"/>
        <v>3163988</v>
      </c>
      <c r="AD5" s="20">
        <f t="shared" si="7"/>
        <v>3057349</v>
      </c>
    </row>
    <row r="6" spans="1:31" ht="24.6" customHeight="1">
      <c r="A6" s="78"/>
      <c r="B6" s="82"/>
      <c r="C6" s="32" t="s">
        <v>36</v>
      </c>
      <c r="D6" s="63">
        <f t="shared" ref="D6:D25" si="8">SUM(E6:F6)</f>
        <v>1081956</v>
      </c>
      <c r="E6" s="64">
        <v>554102</v>
      </c>
      <c r="F6" s="65">
        <v>527854</v>
      </c>
      <c r="G6" s="37">
        <f t="shared" ref="G6:G25" si="9">SUM(H6:I6)</f>
        <v>1057275</v>
      </c>
      <c r="H6" s="29">
        <v>540538</v>
      </c>
      <c r="I6" s="38">
        <v>516737</v>
      </c>
      <c r="J6" s="44">
        <f t="shared" ref="J6:J25" si="10">SUM(K6:L6)</f>
        <v>1034455</v>
      </c>
      <c r="K6" s="19">
        <v>531369</v>
      </c>
      <c r="L6" s="20">
        <v>503086</v>
      </c>
      <c r="M6" s="37">
        <f t="shared" ref="M6:M25" si="11">SUM(N6:O6)</f>
        <v>1008140</v>
      </c>
      <c r="N6" s="29">
        <v>521844</v>
      </c>
      <c r="O6" s="38">
        <v>486296</v>
      </c>
      <c r="P6" s="44">
        <f t="shared" ref="P6:P25" si="12">SUM(Q6:R6)</f>
        <v>984334</v>
      </c>
      <c r="Q6" s="19">
        <v>511260</v>
      </c>
      <c r="R6" s="20">
        <v>473074</v>
      </c>
      <c r="S6" s="37">
        <f t="shared" ref="S6:S25" si="13">SUM(T6:U6)</f>
        <v>963528</v>
      </c>
      <c r="T6" s="29">
        <v>502513</v>
      </c>
      <c r="U6" s="38">
        <v>461015</v>
      </c>
      <c r="V6" s="44">
        <f t="shared" ref="V6:V25" si="14">SUM(W6:X6)</f>
        <v>937536</v>
      </c>
      <c r="W6" s="19">
        <v>489542</v>
      </c>
      <c r="X6" s="20">
        <v>447994</v>
      </c>
      <c r="Y6" s="37">
        <f t="shared" ref="Y6:Y25" si="15">SUM(Z6:AA6)</f>
        <v>913851</v>
      </c>
      <c r="Z6" s="29">
        <v>476765</v>
      </c>
      <c r="AA6" s="38">
        <v>437086</v>
      </c>
      <c r="AB6" s="44">
        <f t="shared" ref="AB6:AB11" si="16">SUM(AC6:AD6)</f>
        <v>892653</v>
      </c>
      <c r="AC6" s="19">
        <v>464309</v>
      </c>
      <c r="AD6" s="20">
        <v>428344</v>
      </c>
      <c r="AE6" s="17"/>
    </row>
    <row r="7" spans="1:31" ht="24.6" customHeight="1">
      <c r="A7" s="78"/>
      <c r="B7" s="82"/>
      <c r="C7" s="32" t="s">
        <v>37</v>
      </c>
      <c r="D7" s="63">
        <f t="shared" si="8"/>
        <v>1984686</v>
      </c>
      <c r="E7" s="64">
        <v>917844</v>
      </c>
      <c r="F7" s="65">
        <v>1066842</v>
      </c>
      <c r="G7" s="37">
        <f t="shared" si="9"/>
        <v>1960029</v>
      </c>
      <c r="H7" s="29">
        <v>910530</v>
      </c>
      <c r="I7" s="38">
        <v>1049499</v>
      </c>
      <c r="J7" s="44">
        <f t="shared" si="10"/>
        <v>1921127</v>
      </c>
      <c r="K7" s="19">
        <v>895496</v>
      </c>
      <c r="L7" s="20">
        <v>1025631</v>
      </c>
      <c r="M7" s="37">
        <f t="shared" si="11"/>
        <v>1904478</v>
      </c>
      <c r="N7" s="29">
        <v>887031</v>
      </c>
      <c r="O7" s="38">
        <v>1017447</v>
      </c>
      <c r="P7" s="44">
        <f t="shared" si="12"/>
        <v>1911186</v>
      </c>
      <c r="Q7" s="19">
        <v>889359</v>
      </c>
      <c r="R7" s="20">
        <v>1021827</v>
      </c>
      <c r="S7" s="37">
        <f t="shared" si="13"/>
        <v>1858494</v>
      </c>
      <c r="T7" s="29">
        <v>866308</v>
      </c>
      <c r="U7" s="38">
        <v>992186</v>
      </c>
      <c r="V7" s="44">
        <f t="shared" si="14"/>
        <v>1807669</v>
      </c>
      <c r="W7" s="19">
        <v>843188</v>
      </c>
      <c r="X7" s="20">
        <v>964481</v>
      </c>
      <c r="Y7" s="37">
        <f t="shared" si="15"/>
        <v>1765112</v>
      </c>
      <c r="Z7" s="29">
        <v>823620</v>
      </c>
      <c r="AA7" s="38">
        <v>941492</v>
      </c>
      <c r="AB7" s="44">
        <f t="shared" si="16"/>
        <v>1721399</v>
      </c>
      <c r="AC7" s="19">
        <v>806998</v>
      </c>
      <c r="AD7" s="20">
        <v>914401</v>
      </c>
      <c r="AE7" s="17"/>
    </row>
    <row r="8" spans="1:31" ht="24.6" customHeight="1">
      <c r="A8" s="78"/>
      <c r="B8" s="82"/>
      <c r="C8" s="32" t="s">
        <v>51</v>
      </c>
      <c r="D8" s="63">
        <f t="shared" si="8"/>
        <v>732845</v>
      </c>
      <c r="E8" s="64">
        <v>386331</v>
      </c>
      <c r="F8" s="65">
        <v>346514</v>
      </c>
      <c r="G8" s="37">
        <f t="shared" si="9"/>
        <v>726159</v>
      </c>
      <c r="H8" s="29">
        <v>385347</v>
      </c>
      <c r="I8" s="38">
        <v>340812</v>
      </c>
      <c r="J8" s="44">
        <f t="shared" si="10"/>
        <v>709737</v>
      </c>
      <c r="K8" s="19">
        <v>379514</v>
      </c>
      <c r="L8" s="20">
        <v>330223</v>
      </c>
      <c r="M8" s="37">
        <f t="shared" si="11"/>
        <v>691457</v>
      </c>
      <c r="N8" s="29">
        <v>370927</v>
      </c>
      <c r="O8" s="38">
        <v>320530</v>
      </c>
      <c r="P8" s="44">
        <f t="shared" si="12"/>
        <v>671045</v>
      </c>
      <c r="Q8" s="19">
        <v>361280</v>
      </c>
      <c r="R8" s="20">
        <v>309765</v>
      </c>
      <c r="S8" s="37">
        <f t="shared" si="13"/>
        <v>651218</v>
      </c>
      <c r="T8" s="29">
        <v>352203</v>
      </c>
      <c r="U8" s="38">
        <v>299015</v>
      </c>
      <c r="V8" s="44">
        <f t="shared" si="14"/>
        <v>632339</v>
      </c>
      <c r="W8" s="19">
        <v>343320</v>
      </c>
      <c r="X8" s="20">
        <v>289019</v>
      </c>
      <c r="Y8" s="37">
        <f t="shared" si="15"/>
        <v>612823</v>
      </c>
      <c r="Z8" s="29">
        <v>333576</v>
      </c>
      <c r="AA8" s="38">
        <v>279247</v>
      </c>
      <c r="AB8" s="44">
        <f t="shared" si="16"/>
        <v>592748</v>
      </c>
      <c r="AC8" s="19">
        <v>323616</v>
      </c>
      <c r="AD8" s="20">
        <v>269132</v>
      </c>
      <c r="AE8" s="17"/>
    </row>
    <row r="9" spans="1:31" ht="24.6" customHeight="1">
      <c r="A9" s="78"/>
      <c r="B9" s="82"/>
      <c r="C9" s="32" t="s">
        <v>38</v>
      </c>
      <c r="D9" s="63">
        <f t="shared" si="8"/>
        <v>939699</v>
      </c>
      <c r="E9" s="64">
        <v>459706</v>
      </c>
      <c r="F9" s="65">
        <v>479993</v>
      </c>
      <c r="G9" s="37">
        <f t="shared" si="9"/>
        <v>930643</v>
      </c>
      <c r="H9" s="29">
        <v>457658</v>
      </c>
      <c r="I9" s="38">
        <v>472985</v>
      </c>
      <c r="J9" s="44">
        <f t="shared" si="10"/>
        <v>908967</v>
      </c>
      <c r="K9" s="19">
        <v>450286</v>
      </c>
      <c r="L9" s="20">
        <v>458681</v>
      </c>
      <c r="M9" s="37">
        <f t="shared" si="11"/>
        <v>885490</v>
      </c>
      <c r="N9" s="29">
        <v>440116</v>
      </c>
      <c r="O9" s="38">
        <v>445374</v>
      </c>
      <c r="P9" s="44">
        <f t="shared" si="12"/>
        <v>866459</v>
      </c>
      <c r="Q9" s="19">
        <v>433883</v>
      </c>
      <c r="R9" s="20">
        <v>432576</v>
      </c>
      <c r="S9" s="37">
        <f t="shared" si="13"/>
        <v>844986</v>
      </c>
      <c r="T9" s="29">
        <v>425994</v>
      </c>
      <c r="U9" s="38">
        <v>418992</v>
      </c>
      <c r="V9" s="44">
        <f t="shared" si="14"/>
        <v>818723</v>
      </c>
      <c r="W9" s="19">
        <v>414824</v>
      </c>
      <c r="X9" s="20">
        <v>403899</v>
      </c>
      <c r="Y9" s="37">
        <f t="shared" si="15"/>
        <v>786585</v>
      </c>
      <c r="Z9" s="29">
        <v>397882</v>
      </c>
      <c r="AA9" s="38">
        <v>388703</v>
      </c>
      <c r="AB9" s="44">
        <f t="shared" si="16"/>
        <v>759850</v>
      </c>
      <c r="AC9" s="19">
        <v>385315</v>
      </c>
      <c r="AD9" s="20">
        <v>374535</v>
      </c>
      <c r="AE9" s="17"/>
    </row>
    <row r="10" spans="1:31" ht="24.6" customHeight="1">
      <c r="A10" s="78"/>
      <c r="B10" s="82"/>
      <c r="C10" s="32" t="s">
        <v>39</v>
      </c>
      <c r="D10" s="63">
        <f t="shared" si="8"/>
        <v>486032</v>
      </c>
      <c r="E10" s="64">
        <v>236475</v>
      </c>
      <c r="F10" s="65">
        <v>249557</v>
      </c>
      <c r="G10" s="37">
        <f t="shared" si="9"/>
        <v>480405</v>
      </c>
      <c r="H10" s="29">
        <v>235551</v>
      </c>
      <c r="I10" s="38">
        <v>244854</v>
      </c>
      <c r="J10" s="44">
        <f t="shared" si="10"/>
        <v>472984</v>
      </c>
      <c r="K10" s="19">
        <v>233644</v>
      </c>
      <c r="L10" s="20">
        <v>239340</v>
      </c>
      <c r="M10" s="37">
        <f t="shared" si="11"/>
        <v>465021</v>
      </c>
      <c r="N10" s="29">
        <v>231449</v>
      </c>
      <c r="O10" s="38">
        <v>233572</v>
      </c>
      <c r="P10" s="44">
        <f t="shared" si="12"/>
        <v>457878</v>
      </c>
      <c r="Q10" s="19">
        <v>229267</v>
      </c>
      <c r="R10" s="20">
        <v>228611</v>
      </c>
      <c r="S10" s="37">
        <f t="shared" si="13"/>
        <v>449759</v>
      </c>
      <c r="T10" s="29">
        <v>227317</v>
      </c>
      <c r="U10" s="38">
        <v>222442</v>
      </c>
      <c r="V10" s="44">
        <f t="shared" si="14"/>
        <v>441667</v>
      </c>
      <c r="W10" s="19">
        <v>224679</v>
      </c>
      <c r="X10" s="20">
        <v>216988</v>
      </c>
      <c r="Y10" s="37">
        <f t="shared" si="15"/>
        <v>431871</v>
      </c>
      <c r="Z10" s="29">
        <v>220920</v>
      </c>
      <c r="AA10" s="38">
        <v>210951</v>
      </c>
      <c r="AB10" s="44">
        <f t="shared" si="16"/>
        <v>414018</v>
      </c>
      <c r="AC10" s="19">
        <v>212010</v>
      </c>
      <c r="AD10" s="20">
        <v>202008</v>
      </c>
      <c r="AE10" s="17"/>
    </row>
    <row r="11" spans="1:31" ht="24.6" customHeight="1">
      <c r="A11" s="78"/>
      <c r="B11" s="82"/>
      <c r="C11" s="32" t="s">
        <v>40</v>
      </c>
      <c r="D11" s="63">
        <f t="shared" si="8"/>
        <v>723616</v>
      </c>
      <c r="E11" s="64">
        <v>373543</v>
      </c>
      <c r="F11" s="65">
        <v>350073</v>
      </c>
      <c r="G11" s="37">
        <f t="shared" si="9"/>
        <v>711945</v>
      </c>
      <c r="H11" s="29">
        <v>370424</v>
      </c>
      <c r="I11" s="38">
        <v>341521</v>
      </c>
      <c r="J11" s="44">
        <f t="shared" si="10"/>
        <v>696448</v>
      </c>
      <c r="K11" s="19">
        <v>364989</v>
      </c>
      <c r="L11" s="20">
        <v>331459</v>
      </c>
      <c r="M11" s="37">
        <f t="shared" si="11"/>
        <v>683654</v>
      </c>
      <c r="N11" s="29">
        <v>360029</v>
      </c>
      <c r="O11" s="38">
        <v>323625</v>
      </c>
      <c r="P11" s="44">
        <f t="shared" si="12"/>
        <v>672323</v>
      </c>
      <c r="Q11" s="19">
        <v>355824</v>
      </c>
      <c r="R11" s="20">
        <v>316499</v>
      </c>
      <c r="S11" s="37">
        <f t="shared" si="13"/>
        <v>652366</v>
      </c>
      <c r="T11" s="29">
        <v>346716</v>
      </c>
      <c r="U11" s="38">
        <v>305650</v>
      </c>
      <c r="V11" s="44">
        <f t="shared" si="14"/>
        <v>634414</v>
      </c>
      <c r="W11" s="19">
        <v>339178</v>
      </c>
      <c r="X11" s="20">
        <v>295236</v>
      </c>
      <c r="Y11" s="37">
        <f t="shared" si="15"/>
        <v>616424</v>
      </c>
      <c r="Z11" s="29">
        <v>331264</v>
      </c>
      <c r="AA11" s="38">
        <v>285160</v>
      </c>
      <c r="AB11" s="44">
        <f t="shared" si="16"/>
        <v>598475</v>
      </c>
      <c r="AC11" s="19">
        <v>321688</v>
      </c>
      <c r="AD11" s="20">
        <v>276787</v>
      </c>
      <c r="AE11" s="17"/>
    </row>
    <row r="12" spans="1:31" ht="24.6" customHeight="1">
      <c r="A12" s="79"/>
      <c r="B12" s="83"/>
      <c r="C12" s="33" t="s">
        <v>6</v>
      </c>
      <c r="D12" s="66">
        <f t="shared" si="8"/>
        <v>72216</v>
      </c>
      <c r="E12" s="67">
        <v>33739</v>
      </c>
      <c r="F12" s="68">
        <v>38477</v>
      </c>
      <c r="G12" s="39">
        <f t="shared" si="9"/>
        <v>70405</v>
      </c>
      <c r="H12" s="30">
        <v>33206</v>
      </c>
      <c r="I12" s="40">
        <v>37199</v>
      </c>
      <c r="J12" s="45">
        <f t="shared" si="10"/>
        <v>68202</v>
      </c>
      <c r="K12" s="21">
        <v>32235</v>
      </c>
      <c r="L12" s="22">
        <v>35967</v>
      </c>
      <c r="M12" s="39">
        <f t="shared" si="11"/>
        <v>66509</v>
      </c>
      <c r="N12" s="30">
        <v>31591</v>
      </c>
      <c r="O12" s="40">
        <v>34918</v>
      </c>
      <c r="P12" s="45">
        <f t="shared" si="12"/>
        <v>64926</v>
      </c>
      <c r="Q12" s="21">
        <v>31177</v>
      </c>
      <c r="R12" s="22">
        <v>33749</v>
      </c>
      <c r="S12" s="39">
        <f t="shared" si="13"/>
        <v>62881</v>
      </c>
      <c r="T12" s="30">
        <v>30440</v>
      </c>
      <c r="U12" s="40">
        <v>32441</v>
      </c>
      <c r="V12" s="45">
        <f t="shared" si="14"/>
        <v>59579</v>
      </c>
      <c r="W12" s="21">
        <v>28881</v>
      </c>
      <c r="X12" s="22">
        <v>30698</v>
      </c>
      <c r="Y12" s="39">
        <f t="shared" si="15"/>
        <v>56593</v>
      </c>
      <c r="Z12" s="30">
        <v>27421</v>
      </c>
      <c r="AA12" s="40">
        <v>29172</v>
      </c>
      <c r="AB12" s="45">
        <f t="shared" ref="AB12:AB25" si="17">SUM(AC12:AD12)</f>
        <v>54097</v>
      </c>
      <c r="AC12" s="21">
        <v>26202</v>
      </c>
      <c r="AD12" s="22">
        <v>27895</v>
      </c>
      <c r="AE12" s="17"/>
    </row>
    <row r="13" spans="1:31" ht="24.6" customHeight="1">
      <c r="A13" s="79"/>
      <c r="B13" s="83"/>
      <c r="C13" s="33" t="s">
        <v>8</v>
      </c>
      <c r="D13" s="66">
        <f t="shared" si="8"/>
        <v>220186</v>
      </c>
      <c r="E13" s="67">
        <v>124373</v>
      </c>
      <c r="F13" s="68">
        <v>95813</v>
      </c>
      <c r="G13" s="39">
        <f t="shared" si="9"/>
        <v>217135</v>
      </c>
      <c r="H13" s="30">
        <v>122873</v>
      </c>
      <c r="I13" s="40">
        <v>94262</v>
      </c>
      <c r="J13" s="45">
        <f t="shared" si="10"/>
        <v>206615</v>
      </c>
      <c r="K13" s="21">
        <v>116685</v>
      </c>
      <c r="L13" s="22">
        <v>89930</v>
      </c>
      <c r="M13" s="39">
        <f t="shared" si="11"/>
        <v>197551</v>
      </c>
      <c r="N13" s="30">
        <v>112664</v>
      </c>
      <c r="O13" s="40">
        <v>84887</v>
      </c>
      <c r="P13" s="45">
        <f t="shared" si="12"/>
        <v>191282</v>
      </c>
      <c r="Q13" s="21">
        <v>109654</v>
      </c>
      <c r="R13" s="22">
        <v>81628</v>
      </c>
      <c r="S13" s="39">
        <f t="shared" si="13"/>
        <v>183140</v>
      </c>
      <c r="T13" s="30">
        <v>105089</v>
      </c>
      <c r="U13" s="40">
        <v>78051</v>
      </c>
      <c r="V13" s="45">
        <f t="shared" si="14"/>
        <v>220812</v>
      </c>
      <c r="W13" s="21">
        <v>129503</v>
      </c>
      <c r="X13" s="22">
        <v>91309</v>
      </c>
      <c r="Y13" s="39">
        <f t="shared" si="15"/>
        <v>210641</v>
      </c>
      <c r="Z13" s="30">
        <v>122955</v>
      </c>
      <c r="AA13" s="40">
        <v>87686</v>
      </c>
      <c r="AB13" s="45">
        <f t="shared" si="17"/>
        <v>203668</v>
      </c>
      <c r="AC13" s="21">
        <v>118391</v>
      </c>
      <c r="AD13" s="22">
        <v>85277</v>
      </c>
      <c r="AE13" s="17"/>
    </row>
    <row r="14" spans="1:31" ht="24.6" customHeight="1">
      <c r="A14" s="79"/>
      <c r="B14" s="83"/>
      <c r="C14" s="33" t="s">
        <v>9</v>
      </c>
      <c r="D14" s="66">
        <f t="shared" si="8"/>
        <v>99919</v>
      </c>
      <c r="E14" s="67">
        <v>50124</v>
      </c>
      <c r="F14" s="68">
        <v>49795</v>
      </c>
      <c r="G14" s="39">
        <f t="shared" si="9"/>
        <v>99051</v>
      </c>
      <c r="H14" s="30">
        <v>49794</v>
      </c>
      <c r="I14" s="40">
        <v>49257</v>
      </c>
      <c r="J14" s="45">
        <f t="shared" si="10"/>
        <v>97476</v>
      </c>
      <c r="K14" s="21">
        <v>49352</v>
      </c>
      <c r="L14" s="22">
        <v>48124</v>
      </c>
      <c r="M14" s="39">
        <f t="shared" si="11"/>
        <v>94191</v>
      </c>
      <c r="N14" s="30">
        <v>47855</v>
      </c>
      <c r="O14" s="40">
        <v>46336</v>
      </c>
      <c r="P14" s="45">
        <f t="shared" si="12"/>
        <v>91084</v>
      </c>
      <c r="Q14" s="21">
        <v>46511</v>
      </c>
      <c r="R14" s="22">
        <v>44573</v>
      </c>
      <c r="S14" s="39">
        <f t="shared" si="13"/>
        <v>88988</v>
      </c>
      <c r="T14" s="30">
        <v>46002</v>
      </c>
      <c r="U14" s="40">
        <v>42986</v>
      </c>
      <c r="V14" s="45">
        <f t="shared" si="14"/>
        <v>89814</v>
      </c>
      <c r="W14" s="21">
        <v>46385</v>
      </c>
      <c r="X14" s="22">
        <v>43429</v>
      </c>
      <c r="Y14" s="39">
        <f t="shared" si="15"/>
        <v>87451</v>
      </c>
      <c r="Z14" s="30">
        <v>45120</v>
      </c>
      <c r="AA14" s="40">
        <v>42331</v>
      </c>
      <c r="AB14" s="45">
        <f t="shared" si="17"/>
        <v>90328</v>
      </c>
      <c r="AC14" s="21">
        <v>47297</v>
      </c>
      <c r="AD14" s="22">
        <v>43031</v>
      </c>
      <c r="AE14" s="17"/>
    </row>
    <row r="15" spans="1:31" ht="24.6" customHeight="1">
      <c r="A15" s="79"/>
      <c r="B15" s="83"/>
      <c r="C15" s="33" t="s">
        <v>11</v>
      </c>
      <c r="D15" s="66">
        <f t="shared" si="8"/>
        <v>280853</v>
      </c>
      <c r="E15" s="67">
        <v>134389</v>
      </c>
      <c r="F15" s="68">
        <v>146464</v>
      </c>
      <c r="G15" s="39">
        <f t="shared" si="9"/>
        <v>281047</v>
      </c>
      <c r="H15" s="30">
        <v>135265</v>
      </c>
      <c r="I15" s="40">
        <v>145782</v>
      </c>
      <c r="J15" s="45">
        <f t="shared" si="10"/>
        <v>280347</v>
      </c>
      <c r="K15" s="21">
        <v>136428</v>
      </c>
      <c r="L15" s="22">
        <v>143919</v>
      </c>
      <c r="M15" s="39">
        <f t="shared" si="11"/>
        <v>273679</v>
      </c>
      <c r="N15" s="30">
        <v>133875</v>
      </c>
      <c r="O15" s="40">
        <v>139804</v>
      </c>
      <c r="P15" s="45">
        <f t="shared" si="12"/>
        <v>268115</v>
      </c>
      <c r="Q15" s="21">
        <v>131799</v>
      </c>
      <c r="R15" s="22">
        <v>136316</v>
      </c>
      <c r="S15" s="39">
        <f t="shared" si="13"/>
        <v>261452</v>
      </c>
      <c r="T15" s="30">
        <v>129084</v>
      </c>
      <c r="U15" s="40">
        <v>132368</v>
      </c>
      <c r="V15" s="45">
        <f t="shared" si="14"/>
        <v>254549</v>
      </c>
      <c r="W15" s="21">
        <v>125973</v>
      </c>
      <c r="X15" s="22">
        <v>128576</v>
      </c>
      <c r="Y15" s="39">
        <f t="shared" si="15"/>
        <v>245756</v>
      </c>
      <c r="Z15" s="30">
        <v>121852</v>
      </c>
      <c r="AA15" s="40">
        <v>123904</v>
      </c>
      <c r="AB15" s="45">
        <f t="shared" si="17"/>
        <v>238967</v>
      </c>
      <c r="AC15" s="21">
        <v>118927</v>
      </c>
      <c r="AD15" s="22">
        <v>120040</v>
      </c>
      <c r="AE15" s="17"/>
    </row>
    <row r="16" spans="1:31" ht="24.6" customHeight="1">
      <c r="A16" s="79"/>
      <c r="B16" s="83"/>
      <c r="C16" s="33" t="s">
        <v>12</v>
      </c>
      <c r="D16" s="66">
        <f t="shared" si="8"/>
        <v>71424</v>
      </c>
      <c r="E16" s="67">
        <v>32162</v>
      </c>
      <c r="F16" s="68">
        <v>39262</v>
      </c>
      <c r="G16" s="39">
        <f t="shared" si="9"/>
        <v>70402</v>
      </c>
      <c r="H16" s="30">
        <v>31849</v>
      </c>
      <c r="I16" s="40">
        <v>38553</v>
      </c>
      <c r="J16" s="45">
        <f t="shared" si="10"/>
        <v>68649</v>
      </c>
      <c r="K16" s="21">
        <v>31056</v>
      </c>
      <c r="L16" s="22">
        <v>37593</v>
      </c>
      <c r="M16" s="39">
        <f t="shared" si="11"/>
        <v>65493</v>
      </c>
      <c r="N16" s="30">
        <v>29598</v>
      </c>
      <c r="O16" s="40">
        <v>35895</v>
      </c>
      <c r="P16" s="45">
        <f t="shared" si="12"/>
        <v>63389</v>
      </c>
      <c r="Q16" s="21">
        <v>28552</v>
      </c>
      <c r="R16" s="22">
        <v>34837</v>
      </c>
      <c r="S16" s="39">
        <f t="shared" si="13"/>
        <v>60988</v>
      </c>
      <c r="T16" s="30">
        <v>27625</v>
      </c>
      <c r="U16" s="40">
        <v>33363</v>
      </c>
      <c r="V16" s="45">
        <f t="shared" si="14"/>
        <v>58712</v>
      </c>
      <c r="W16" s="21">
        <v>26824</v>
      </c>
      <c r="X16" s="22">
        <v>31888</v>
      </c>
      <c r="Y16" s="39">
        <f t="shared" si="15"/>
        <v>56849</v>
      </c>
      <c r="Z16" s="30">
        <v>26089</v>
      </c>
      <c r="AA16" s="40">
        <v>30760</v>
      </c>
      <c r="AB16" s="45">
        <f t="shared" si="17"/>
        <v>55618</v>
      </c>
      <c r="AC16" s="21">
        <v>25579</v>
      </c>
      <c r="AD16" s="22">
        <v>30039</v>
      </c>
      <c r="AE16" s="17"/>
    </row>
    <row r="17" spans="1:33" ht="24.6" customHeight="1">
      <c r="A17" s="79"/>
      <c r="B17" s="83"/>
      <c r="C17" s="33" t="s">
        <v>13</v>
      </c>
      <c r="D17" s="66">
        <f t="shared" si="8"/>
        <v>115622</v>
      </c>
      <c r="E17" s="67">
        <v>62112</v>
      </c>
      <c r="F17" s="68">
        <v>53510</v>
      </c>
      <c r="G17" s="39">
        <f t="shared" si="9"/>
        <v>112547</v>
      </c>
      <c r="H17" s="30">
        <v>60511</v>
      </c>
      <c r="I17" s="40">
        <v>52036</v>
      </c>
      <c r="J17" s="45">
        <f t="shared" si="10"/>
        <v>108295</v>
      </c>
      <c r="K17" s="21">
        <v>58989</v>
      </c>
      <c r="L17" s="22">
        <v>49306</v>
      </c>
      <c r="M17" s="39">
        <f t="shared" si="11"/>
        <v>106010</v>
      </c>
      <c r="N17" s="30">
        <v>58312</v>
      </c>
      <c r="O17" s="40">
        <v>47698</v>
      </c>
      <c r="P17" s="45">
        <f t="shared" si="12"/>
        <v>101764</v>
      </c>
      <c r="Q17" s="21">
        <v>56326</v>
      </c>
      <c r="R17" s="22">
        <v>45438</v>
      </c>
      <c r="S17" s="39">
        <f t="shared" si="13"/>
        <v>95457</v>
      </c>
      <c r="T17" s="30">
        <v>53148</v>
      </c>
      <c r="U17" s="40">
        <v>42309</v>
      </c>
      <c r="V17" s="45">
        <f t="shared" si="14"/>
        <v>91149</v>
      </c>
      <c r="W17" s="21">
        <v>51187</v>
      </c>
      <c r="X17" s="22">
        <v>39962</v>
      </c>
      <c r="Y17" s="39">
        <f t="shared" si="15"/>
        <v>87216</v>
      </c>
      <c r="Z17" s="30">
        <v>49222</v>
      </c>
      <c r="AA17" s="40">
        <v>37994</v>
      </c>
      <c r="AB17" s="45">
        <f t="shared" si="17"/>
        <v>85664</v>
      </c>
      <c r="AC17" s="21">
        <v>48572</v>
      </c>
      <c r="AD17" s="22">
        <v>37092</v>
      </c>
      <c r="AE17" s="17"/>
    </row>
    <row r="18" spans="1:33" ht="24.6" customHeight="1">
      <c r="A18" s="79"/>
      <c r="B18" s="83"/>
      <c r="C18" s="33" t="s">
        <v>14</v>
      </c>
      <c r="D18" s="66">
        <f t="shared" si="8"/>
        <v>71425</v>
      </c>
      <c r="E18" s="67">
        <v>34528</v>
      </c>
      <c r="F18" s="68">
        <v>36897</v>
      </c>
      <c r="G18" s="39">
        <f t="shared" si="9"/>
        <v>69945</v>
      </c>
      <c r="H18" s="30">
        <v>34086</v>
      </c>
      <c r="I18" s="40">
        <v>35859</v>
      </c>
      <c r="J18" s="45">
        <f t="shared" si="10"/>
        <v>67700</v>
      </c>
      <c r="K18" s="21">
        <v>33204</v>
      </c>
      <c r="L18" s="22">
        <v>34496</v>
      </c>
      <c r="M18" s="39">
        <f t="shared" si="11"/>
        <v>65619</v>
      </c>
      <c r="N18" s="30">
        <v>32238</v>
      </c>
      <c r="O18" s="40">
        <v>33381</v>
      </c>
      <c r="P18" s="45">
        <f t="shared" si="12"/>
        <v>64554</v>
      </c>
      <c r="Q18" s="21">
        <v>32418</v>
      </c>
      <c r="R18" s="22">
        <v>32136</v>
      </c>
      <c r="S18" s="39">
        <f t="shared" si="13"/>
        <v>62237</v>
      </c>
      <c r="T18" s="30">
        <v>31356</v>
      </c>
      <c r="U18" s="40">
        <v>30881</v>
      </c>
      <c r="V18" s="45">
        <f t="shared" si="14"/>
        <v>61063</v>
      </c>
      <c r="W18" s="21">
        <v>30728</v>
      </c>
      <c r="X18" s="22">
        <v>30335</v>
      </c>
      <c r="Y18" s="39">
        <f t="shared" si="15"/>
        <v>58048</v>
      </c>
      <c r="Z18" s="30">
        <v>29243</v>
      </c>
      <c r="AA18" s="40">
        <v>28805</v>
      </c>
      <c r="AB18" s="45">
        <f t="shared" si="17"/>
        <v>56418</v>
      </c>
      <c r="AC18" s="21">
        <v>28096</v>
      </c>
      <c r="AD18" s="22">
        <v>28322</v>
      </c>
      <c r="AE18" s="17"/>
    </row>
    <row r="19" spans="1:33" ht="24.6" customHeight="1">
      <c r="A19" s="79"/>
      <c r="B19" s="83"/>
      <c r="C19" s="33" t="s">
        <v>17</v>
      </c>
      <c r="D19" s="66">
        <f t="shared" si="8"/>
        <v>101847</v>
      </c>
      <c r="E19" s="67">
        <v>43175</v>
      </c>
      <c r="F19" s="68">
        <v>58672</v>
      </c>
      <c r="G19" s="39">
        <f t="shared" si="9"/>
        <v>99511</v>
      </c>
      <c r="H19" s="30">
        <v>42512</v>
      </c>
      <c r="I19" s="40">
        <v>56999</v>
      </c>
      <c r="J19" s="45">
        <f t="shared" si="10"/>
        <v>95822</v>
      </c>
      <c r="K19" s="21">
        <v>41386</v>
      </c>
      <c r="L19" s="22">
        <v>54436</v>
      </c>
      <c r="M19" s="39">
        <f t="shared" si="11"/>
        <v>92140</v>
      </c>
      <c r="N19" s="30">
        <v>40053</v>
      </c>
      <c r="O19" s="40">
        <v>52087</v>
      </c>
      <c r="P19" s="45">
        <f t="shared" si="12"/>
        <v>87982</v>
      </c>
      <c r="Q19" s="21">
        <v>38350</v>
      </c>
      <c r="R19" s="22">
        <v>49632</v>
      </c>
      <c r="S19" s="39">
        <f t="shared" si="13"/>
        <v>85297</v>
      </c>
      <c r="T19" s="30">
        <v>37271</v>
      </c>
      <c r="U19" s="40">
        <v>48026</v>
      </c>
      <c r="V19" s="45">
        <f t="shared" si="14"/>
        <v>81886</v>
      </c>
      <c r="W19" s="21">
        <v>35761</v>
      </c>
      <c r="X19" s="22">
        <v>46125</v>
      </c>
      <c r="Y19" s="39">
        <f t="shared" si="15"/>
        <v>78435</v>
      </c>
      <c r="Z19" s="30">
        <v>34219</v>
      </c>
      <c r="AA19" s="40">
        <v>44216</v>
      </c>
      <c r="AB19" s="45">
        <f t="shared" si="17"/>
        <v>74967</v>
      </c>
      <c r="AC19" s="21">
        <v>32719</v>
      </c>
      <c r="AD19" s="22">
        <v>42248</v>
      </c>
      <c r="AE19" s="17"/>
    </row>
    <row r="20" spans="1:33" ht="24.6" customHeight="1">
      <c r="A20" s="79"/>
      <c r="B20" s="83"/>
      <c r="C20" s="33" t="s">
        <v>18</v>
      </c>
      <c r="D20" s="66">
        <f t="shared" si="8"/>
        <v>25727</v>
      </c>
      <c r="E20" s="67">
        <v>10445</v>
      </c>
      <c r="F20" s="68">
        <v>15282</v>
      </c>
      <c r="G20" s="39">
        <f t="shared" si="9"/>
        <v>25092</v>
      </c>
      <c r="H20" s="30">
        <v>10305</v>
      </c>
      <c r="I20" s="40">
        <v>14787</v>
      </c>
      <c r="J20" s="45">
        <f t="shared" si="10"/>
        <v>24184</v>
      </c>
      <c r="K20" s="21">
        <v>9979</v>
      </c>
      <c r="L20" s="22">
        <v>14205</v>
      </c>
      <c r="M20" s="39">
        <f t="shared" si="11"/>
        <v>23176</v>
      </c>
      <c r="N20" s="30">
        <v>9498</v>
      </c>
      <c r="O20" s="40">
        <v>13678</v>
      </c>
      <c r="P20" s="45">
        <f t="shared" si="12"/>
        <v>22369</v>
      </c>
      <c r="Q20" s="21">
        <v>9209</v>
      </c>
      <c r="R20" s="22">
        <v>13160</v>
      </c>
      <c r="S20" s="39">
        <f t="shared" si="13"/>
        <v>21615</v>
      </c>
      <c r="T20" s="30">
        <v>8789</v>
      </c>
      <c r="U20" s="40">
        <v>12826</v>
      </c>
      <c r="V20" s="45">
        <f t="shared" si="14"/>
        <v>20422</v>
      </c>
      <c r="W20" s="21">
        <v>8385</v>
      </c>
      <c r="X20" s="22">
        <v>12037</v>
      </c>
      <c r="Y20" s="39">
        <f t="shared" si="15"/>
        <v>19628</v>
      </c>
      <c r="Z20" s="30">
        <v>8102</v>
      </c>
      <c r="AA20" s="40">
        <v>11526</v>
      </c>
      <c r="AB20" s="45">
        <f t="shared" si="17"/>
        <v>19418</v>
      </c>
      <c r="AC20" s="21">
        <v>7983</v>
      </c>
      <c r="AD20" s="22">
        <v>11435</v>
      </c>
      <c r="AE20" s="17"/>
    </row>
    <row r="21" spans="1:33" ht="24.6" customHeight="1">
      <c r="A21" s="79"/>
      <c r="B21" s="83"/>
      <c r="C21" s="33" t="s">
        <v>19</v>
      </c>
      <c r="D21" s="66">
        <f t="shared" si="8"/>
        <v>51727</v>
      </c>
      <c r="E21" s="67">
        <v>23062</v>
      </c>
      <c r="F21" s="68">
        <v>28665</v>
      </c>
      <c r="G21" s="39">
        <f t="shared" si="9"/>
        <v>49904</v>
      </c>
      <c r="H21" s="30">
        <v>22326</v>
      </c>
      <c r="I21" s="40">
        <v>27578</v>
      </c>
      <c r="J21" s="45">
        <f t="shared" si="10"/>
        <v>48469</v>
      </c>
      <c r="K21" s="21">
        <v>21895</v>
      </c>
      <c r="L21" s="22">
        <v>26574</v>
      </c>
      <c r="M21" s="39">
        <f t="shared" si="11"/>
        <v>47493</v>
      </c>
      <c r="N21" s="30">
        <v>21580</v>
      </c>
      <c r="O21" s="40">
        <v>25913</v>
      </c>
      <c r="P21" s="45">
        <f t="shared" si="12"/>
        <v>46267</v>
      </c>
      <c r="Q21" s="21">
        <v>21185</v>
      </c>
      <c r="R21" s="22">
        <v>25082</v>
      </c>
      <c r="S21" s="39">
        <f t="shared" si="13"/>
        <v>45115</v>
      </c>
      <c r="T21" s="30">
        <v>20687</v>
      </c>
      <c r="U21" s="40">
        <v>24428</v>
      </c>
      <c r="V21" s="45">
        <f t="shared" si="14"/>
        <v>43290</v>
      </c>
      <c r="W21" s="21">
        <v>20061</v>
      </c>
      <c r="X21" s="22">
        <v>23229</v>
      </c>
      <c r="Y21" s="39">
        <f t="shared" si="15"/>
        <v>42106</v>
      </c>
      <c r="Z21" s="30">
        <v>19796</v>
      </c>
      <c r="AA21" s="40">
        <v>22310</v>
      </c>
      <c r="AB21" s="45">
        <f t="shared" si="17"/>
        <v>41410</v>
      </c>
      <c r="AC21" s="21">
        <v>19489</v>
      </c>
      <c r="AD21" s="22">
        <v>21921</v>
      </c>
      <c r="AE21" s="17"/>
    </row>
    <row r="22" spans="1:33" ht="24.6" customHeight="1">
      <c r="A22" s="79"/>
      <c r="B22" s="83"/>
      <c r="C22" s="33" t="s">
        <v>20</v>
      </c>
      <c r="D22" s="66">
        <f t="shared" si="8"/>
        <v>10154</v>
      </c>
      <c r="E22" s="67">
        <v>4102</v>
      </c>
      <c r="F22" s="68">
        <v>6052</v>
      </c>
      <c r="G22" s="39">
        <f t="shared" si="9"/>
        <v>9619</v>
      </c>
      <c r="H22" s="30">
        <v>3939</v>
      </c>
      <c r="I22" s="40">
        <v>5680</v>
      </c>
      <c r="J22" s="45">
        <f t="shared" si="10"/>
        <v>9029</v>
      </c>
      <c r="K22" s="21">
        <v>3600</v>
      </c>
      <c r="L22" s="22">
        <v>5429</v>
      </c>
      <c r="M22" s="39">
        <f t="shared" si="11"/>
        <v>8632</v>
      </c>
      <c r="N22" s="30">
        <v>3515</v>
      </c>
      <c r="O22" s="40">
        <v>5117</v>
      </c>
      <c r="P22" s="45">
        <f t="shared" si="12"/>
        <v>8383</v>
      </c>
      <c r="Q22" s="21">
        <v>3435</v>
      </c>
      <c r="R22" s="22">
        <v>4948</v>
      </c>
      <c r="S22" s="39">
        <f t="shared" si="13"/>
        <v>7675</v>
      </c>
      <c r="T22" s="30">
        <v>3133</v>
      </c>
      <c r="U22" s="40">
        <v>4542</v>
      </c>
      <c r="V22" s="45">
        <f t="shared" si="14"/>
        <v>7138</v>
      </c>
      <c r="W22" s="21">
        <v>2952</v>
      </c>
      <c r="X22" s="22">
        <v>4186</v>
      </c>
      <c r="Y22" s="39">
        <f t="shared" si="15"/>
        <v>6548</v>
      </c>
      <c r="Z22" s="30">
        <v>2660</v>
      </c>
      <c r="AA22" s="40">
        <v>3888</v>
      </c>
      <c r="AB22" s="45">
        <f t="shared" si="17"/>
        <v>6034</v>
      </c>
      <c r="AC22" s="21">
        <v>2400</v>
      </c>
      <c r="AD22" s="22">
        <v>3634</v>
      </c>
      <c r="AE22" s="17"/>
    </row>
    <row r="23" spans="1:33" ht="24.6" customHeight="1">
      <c r="A23" s="79"/>
      <c r="B23" s="83"/>
      <c r="C23" s="33" t="s">
        <v>21</v>
      </c>
      <c r="D23" s="66">
        <f t="shared" si="8"/>
        <v>45285</v>
      </c>
      <c r="E23" s="67">
        <v>22065</v>
      </c>
      <c r="F23" s="68">
        <v>23220</v>
      </c>
      <c r="G23" s="39">
        <f t="shared" si="9"/>
        <v>44422</v>
      </c>
      <c r="H23" s="30">
        <v>21700</v>
      </c>
      <c r="I23" s="40">
        <v>22722</v>
      </c>
      <c r="J23" s="45">
        <f t="shared" si="10"/>
        <v>43410</v>
      </c>
      <c r="K23" s="21">
        <v>21005</v>
      </c>
      <c r="L23" s="22">
        <v>22405</v>
      </c>
      <c r="M23" s="39">
        <f t="shared" si="11"/>
        <v>43843</v>
      </c>
      <c r="N23" s="30">
        <v>21767</v>
      </c>
      <c r="O23" s="40">
        <v>22076</v>
      </c>
      <c r="P23" s="45">
        <f t="shared" si="12"/>
        <v>43515</v>
      </c>
      <c r="Q23" s="21">
        <v>21870</v>
      </c>
      <c r="R23" s="22">
        <v>21645</v>
      </c>
      <c r="S23" s="39">
        <f t="shared" si="13"/>
        <v>41853</v>
      </c>
      <c r="T23" s="30">
        <v>21239</v>
      </c>
      <c r="U23" s="40">
        <v>20614</v>
      </c>
      <c r="V23" s="45">
        <f t="shared" si="14"/>
        <v>38986</v>
      </c>
      <c r="W23" s="21">
        <v>19765</v>
      </c>
      <c r="X23" s="22">
        <v>19221</v>
      </c>
      <c r="Y23" s="39">
        <f t="shared" si="15"/>
        <v>38262</v>
      </c>
      <c r="Z23" s="30">
        <v>19694</v>
      </c>
      <c r="AA23" s="40">
        <v>18568</v>
      </c>
      <c r="AB23" s="45">
        <f t="shared" si="17"/>
        <v>37311</v>
      </c>
      <c r="AC23" s="21">
        <v>19208</v>
      </c>
      <c r="AD23" s="22">
        <v>18103</v>
      </c>
      <c r="AE23" s="17"/>
    </row>
    <row r="24" spans="1:33" ht="24.6" customHeight="1">
      <c r="A24" s="79"/>
      <c r="B24" s="83"/>
      <c r="C24" s="33" t="s">
        <v>22</v>
      </c>
      <c r="D24" s="66">
        <f t="shared" si="8"/>
        <v>334448</v>
      </c>
      <c r="E24" s="67">
        <v>202663</v>
      </c>
      <c r="F24" s="68">
        <v>131785</v>
      </c>
      <c r="G24" s="39">
        <f t="shared" si="9"/>
        <v>334747</v>
      </c>
      <c r="H24" s="30">
        <v>203450</v>
      </c>
      <c r="I24" s="40">
        <v>131297</v>
      </c>
      <c r="J24" s="45">
        <f t="shared" si="10"/>
        <v>318882</v>
      </c>
      <c r="K24" s="21">
        <v>192809</v>
      </c>
      <c r="L24" s="22">
        <v>126073</v>
      </c>
      <c r="M24" s="39">
        <f t="shared" si="11"/>
        <v>301225</v>
      </c>
      <c r="N24" s="30">
        <v>179987</v>
      </c>
      <c r="O24" s="40">
        <v>121238</v>
      </c>
      <c r="P24" s="45">
        <f t="shared" si="12"/>
        <v>290551</v>
      </c>
      <c r="Q24" s="21">
        <v>173275</v>
      </c>
      <c r="R24" s="22">
        <v>117276</v>
      </c>
      <c r="S24" s="39">
        <f t="shared" si="13"/>
        <v>283107</v>
      </c>
      <c r="T24" s="30">
        <v>168045</v>
      </c>
      <c r="U24" s="40">
        <v>115062</v>
      </c>
      <c r="V24" s="45">
        <f t="shared" si="14"/>
        <v>231154</v>
      </c>
      <c r="W24" s="21">
        <v>136394</v>
      </c>
      <c r="X24" s="22">
        <v>94760</v>
      </c>
      <c r="Y24" s="39">
        <f t="shared" si="15"/>
        <v>228231</v>
      </c>
      <c r="Z24" s="30">
        <v>134088</v>
      </c>
      <c r="AA24" s="40">
        <v>94143</v>
      </c>
      <c r="AB24" s="45">
        <f t="shared" si="17"/>
        <v>225059</v>
      </c>
      <c r="AC24" s="21">
        <v>130741</v>
      </c>
      <c r="AD24" s="22">
        <v>94318</v>
      </c>
      <c r="AE24" s="17"/>
    </row>
    <row r="25" spans="1:33" ht="24.6" customHeight="1">
      <c r="A25" s="79"/>
      <c r="B25" s="83"/>
      <c r="C25" s="33" t="s">
        <v>24</v>
      </c>
      <c r="D25" s="66">
        <f t="shared" si="8"/>
        <v>51828</v>
      </c>
      <c r="E25" s="67">
        <v>22206</v>
      </c>
      <c r="F25" s="68">
        <v>29622</v>
      </c>
      <c r="G25" s="39">
        <f t="shared" si="9"/>
        <v>50463</v>
      </c>
      <c r="H25" s="30">
        <v>21707</v>
      </c>
      <c r="I25" s="40">
        <v>28756</v>
      </c>
      <c r="J25" s="45">
        <f t="shared" si="10"/>
        <v>49520</v>
      </c>
      <c r="K25" s="21">
        <v>21592</v>
      </c>
      <c r="L25" s="22">
        <v>27928</v>
      </c>
      <c r="M25" s="39">
        <f t="shared" si="11"/>
        <v>48985</v>
      </c>
      <c r="N25" s="30">
        <v>21610</v>
      </c>
      <c r="O25" s="40">
        <v>27375</v>
      </c>
      <c r="P25" s="45">
        <f t="shared" si="12"/>
        <v>48030</v>
      </c>
      <c r="Q25" s="21">
        <v>21223</v>
      </c>
      <c r="R25" s="22">
        <v>26807</v>
      </c>
      <c r="S25" s="39">
        <f t="shared" si="13"/>
        <v>46728</v>
      </c>
      <c r="T25" s="30">
        <v>20643</v>
      </c>
      <c r="U25" s="40">
        <v>26085</v>
      </c>
      <c r="V25" s="45">
        <f t="shared" si="14"/>
        <v>45282</v>
      </c>
      <c r="W25" s="21">
        <v>20011</v>
      </c>
      <c r="X25" s="22">
        <v>25271</v>
      </c>
      <c r="Y25" s="39">
        <f t="shared" si="15"/>
        <v>43589</v>
      </c>
      <c r="Z25" s="30">
        <v>19126</v>
      </c>
      <c r="AA25" s="40">
        <v>24463</v>
      </c>
      <c r="AB25" s="45">
        <f t="shared" si="17"/>
        <v>44152</v>
      </c>
      <c r="AC25" s="21">
        <v>19758</v>
      </c>
      <c r="AD25" s="22">
        <v>24394</v>
      </c>
      <c r="AE25" s="17"/>
    </row>
    <row r="26" spans="1:33" ht="24.6" customHeight="1">
      <c r="A26" s="79"/>
      <c r="B26" s="83"/>
      <c r="C26" s="33" t="s">
        <v>28</v>
      </c>
      <c r="D26" s="66">
        <f>SUM(E26:F26)</f>
        <v>10875</v>
      </c>
      <c r="E26" s="67">
        <v>5184</v>
      </c>
      <c r="F26" s="68">
        <v>5691</v>
      </c>
      <c r="G26" s="39">
        <f>SUM(H26:I26)</f>
        <v>10650</v>
      </c>
      <c r="H26" s="30">
        <v>5112</v>
      </c>
      <c r="I26" s="40">
        <v>5538</v>
      </c>
      <c r="J26" s="45">
        <f>SUM(K26:L26)</f>
        <v>10442</v>
      </c>
      <c r="K26" s="21">
        <v>5096</v>
      </c>
      <c r="L26" s="22">
        <v>5346</v>
      </c>
      <c r="M26" s="39">
        <f>SUM(N26:O26)</f>
        <v>10082</v>
      </c>
      <c r="N26" s="30">
        <v>4955</v>
      </c>
      <c r="O26" s="40">
        <v>5127</v>
      </c>
      <c r="P26" s="45">
        <f>SUM(Q26:R26)</f>
        <v>10029</v>
      </c>
      <c r="Q26" s="21">
        <v>5019</v>
      </c>
      <c r="R26" s="22">
        <v>5010</v>
      </c>
      <c r="S26" s="39">
        <f>SUM(T26:U26)</f>
        <v>9590</v>
      </c>
      <c r="T26" s="30">
        <v>4843</v>
      </c>
      <c r="U26" s="40">
        <v>4747</v>
      </c>
      <c r="V26" s="45">
        <f>SUM(W26:X26)</f>
        <v>9007</v>
      </c>
      <c r="W26" s="21">
        <v>4611</v>
      </c>
      <c r="X26" s="22">
        <v>4396</v>
      </c>
      <c r="Y26" s="39">
        <f>SUM(Z26:AA26)</f>
        <v>8585</v>
      </c>
      <c r="Z26" s="30">
        <v>4453</v>
      </c>
      <c r="AA26" s="40">
        <v>4132</v>
      </c>
      <c r="AB26" s="45">
        <f>SUM(AC26:AD26)</f>
        <v>8038</v>
      </c>
      <c r="AC26" s="21">
        <v>4161</v>
      </c>
      <c r="AD26" s="22">
        <v>3877</v>
      </c>
      <c r="AE26" s="17"/>
    </row>
    <row r="27" spans="1:33" ht="24.6" customHeight="1" thickBot="1">
      <c r="A27" s="80"/>
      <c r="B27" s="84"/>
      <c r="C27" s="34" t="s">
        <v>29</v>
      </c>
      <c r="D27" s="69">
        <f>SUM(E27:F27)</f>
        <v>1837</v>
      </c>
      <c r="E27" s="70">
        <v>868</v>
      </c>
      <c r="F27" s="71">
        <v>969</v>
      </c>
      <c r="G27" s="41">
        <f>SUM(H27:I27)</f>
        <v>1833</v>
      </c>
      <c r="H27" s="31">
        <v>836</v>
      </c>
      <c r="I27" s="42">
        <v>997</v>
      </c>
      <c r="J27" s="46">
        <f>SUM(K27:L27)</f>
        <v>1661</v>
      </c>
      <c r="K27" s="23">
        <v>737</v>
      </c>
      <c r="L27" s="24">
        <v>924</v>
      </c>
      <c r="M27" s="41">
        <f>SUM(N27:O27)</f>
        <v>1568</v>
      </c>
      <c r="N27" s="31">
        <v>693</v>
      </c>
      <c r="O27" s="42">
        <v>875</v>
      </c>
      <c r="P27" s="46">
        <f>SUM(Q27:R27)</f>
        <v>1518</v>
      </c>
      <c r="Q27" s="23">
        <v>648</v>
      </c>
      <c r="R27" s="24">
        <v>870</v>
      </c>
      <c r="S27" s="41">
        <f>SUM(T27:U27)</f>
        <v>1429</v>
      </c>
      <c r="T27" s="31">
        <v>607</v>
      </c>
      <c r="U27" s="42">
        <v>822</v>
      </c>
      <c r="V27" s="46">
        <f>SUM(W27:X27)</f>
        <v>1198</v>
      </c>
      <c r="W27" s="23">
        <v>543</v>
      </c>
      <c r="X27" s="24">
        <v>655</v>
      </c>
      <c r="Y27" s="41">
        <f>SUM(Z27:AA27)</f>
        <v>1070</v>
      </c>
      <c r="Z27" s="31">
        <v>506</v>
      </c>
      <c r="AA27" s="42">
        <v>564</v>
      </c>
      <c r="AB27" s="46">
        <f>SUM(AC27:AD27)</f>
        <v>1045</v>
      </c>
      <c r="AC27" s="23">
        <v>529</v>
      </c>
      <c r="AD27" s="24">
        <v>516</v>
      </c>
      <c r="AE27" s="17"/>
    </row>
    <row r="28" spans="1:33" ht="35.450000000000003" customHeight="1">
      <c r="D28" s="2"/>
      <c r="E28" s="2"/>
      <c r="F28" s="2"/>
      <c r="G28" s="2"/>
      <c r="H28" s="2"/>
      <c r="I28" s="2"/>
      <c r="J28" s="74"/>
      <c r="K28" s="74"/>
      <c r="L28" s="74"/>
      <c r="M28" s="74"/>
      <c r="N28" s="74"/>
      <c r="O28" s="74"/>
      <c r="P28" s="74"/>
      <c r="Q28" s="74"/>
      <c r="R28" s="74"/>
      <c r="S28" s="74"/>
      <c r="T28" s="74"/>
      <c r="U28" s="74"/>
      <c r="V28" s="59"/>
      <c r="W28" s="59"/>
      <c r="X28" s="59"/>
      <c r="Y28" s="72"/>
      <c r="Z28" s="72"/>
      <c r="AA28" s="72"/>
      <c r="AB28" s="73" t="s">
        <v>63</v>
      </c>
      <c r="AC28" s="73"/>
      <c r="AD28" s="73"/>
      <c r="AE28" s="73"/>
      <c r="AF28" s="73"/>
      <c r="AG28" s="73"/>
    </row>
  </sheetData>
  <mergeCells count="16">
    <mergeCell ref="AB28:AG28"/>
    <mergeCell ref="J28:O28"/>
    <mergeCell ref="P28:U28"/>
    <mergeCell ref="AB3:AD3"/>
    <mergeCell ref="A5:A27"/>
    <mergeCell ref="B5:B27"/>
    <mergeCell ref="A3:A4"/>
    <mergeCell ref="B3:C4"/>
    <mergeCell ref="Y3:AA3"/>
    <mergeCell ref="V3:X3"/>
    <mergeCell ref="S3:U3"/>
    <mergeCell ref="P3:R3"/>
    <mergeCell ref="M3:O3"/>
    <mergeCell ref="J3:L3"/>
    <mergeCell ref="G3:I3"/>
    <mergeCell ref="D3:F3"/>
  </mergeCells>
  <phoneticPr fontId="11" type="noConversion"/>
  <printOptions horizontalCentered="1"/>
  <pageMargins left="0.15748031496062992" right="0.15748031496062992" top="0.59055118110236227" bottom="0.59055118110236227" header="0.51181102362204722" footer="0.51181102362204722"/>
  <pageSetup paperSize="9" orientation="portrait" r:id="rId1"/>
  <headerFooter alignWithMargins="0"/>
  <colBreaks count="4" manualBreakCount="4">
    <brk id="9" max="27" man="1"/>
    <brk id="15" max="27" man="1"/>
    <brk id="21" max="27" man="1"/>
    <brk id="27" max="27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D28"/>
  <sheetViews>
    <sheetView view="pageBreakPreview" zoomScale="80" zoomScaleNormal="90" zoomScaleSheetLayoutView="80" workbookViewId="0">
      <selection activeCell="A2" sqref="A2"/>
    </sheetView>
  </sheetViews>
  <sheetFormatPr defaultColWidth="9" defaultRowHeight="15"/>
  <cols>
    <col min="1" max="1" width="10.75" style="4" customWidth="1"/>
    <col min="2" max="2" width="4.625" style="4" customWidth="1"/>
    <col min="3" max="3" width="11.125" style="2" customWidth="1"/>
    <col min="4" max="15" width="10.75" style="3" customWidth="1"/>
    <col min="16" max="16" width="12" style="3" bestFit="1" customWidth="1"/>
    <col min="17" max="16384" width="9" style="3"/>
  </cols>
  <sheetData>
    <row r="1" spans="1:16" ht="24" customHeight="1">
      <c r="B1" s="26"/>
      <c r="C1" s="26"/>
      <c r="D1" s="26" t="s">
        <v>54</v>
      </c>
      <c r="E1" s="26"/>
      <c r="F1" s="26"/>
      <c r="G1" s="26"/>
      <c r="H1" s="26"/>
      <c r="I1" s="26"/>
      <c r="J1" s="26" t="s">
        <v>53</v>
      </c>
      <c r="K1" s="5"/>
      <c r="L1" s="5"/>
      <c r="M1" s="7"/>
      <c r="N1" s="5"/>
      <c r="O1" s="5"/>
    </row>
    <row r="2" spans="1:16" ht="18" customHeight="1" thickBot="1"/>
    <row r="3" spans="1:16" s="8" customFormat="1" ht="27" customHeight="1">
      <c r="A3" s="85" t="s">
        <v>0</v>
      </c>
      <c r="B3" s="87" t="s">
        <v>41</v>
      </c>
      <c r="C3" s="88"/>
      <c r="D3" s="91" t="s">
        <v>42</v>
      </c>
      <c r="E3" s="92"/>
      <c r="F3" s="93"/>
      <c r="G3" s="75" t="s">
        <v>43</v>
      </c>
      <c r="H3" s="76"/>
      <c r="I3" s="77"/>
      <c r="J3" s="91" t="s">
        <v>44</v>
      </c>
      <c r="K3" s="92"/>
      <c r="L3" s="93"/>
      <c r="M3" s="75" t="s">
        <v>45</v>
      </c>
      <c r="N3" s="76"/>
      <c r="O3" s="77"/>
    </row>
    <row r="4" spans="1:16" s="2" customFormat="1" ht="27" customHeight="1">
      <c r="A4" s="86"/>
      <c r="B4" s="89"/>
      <c r="C4" s="90"/>
      <c r="D4" s="35" t="s">
        <v>31</v>
      </c>
      <c r="E4" s="28" t="s">
        <v>1</v>
      </c>
      <c r="F4" s="36" t="s">
        <v>2</v>
      </c>
      <c r="G4" s="43" t="s">
        <v>34</v>
      </c>
      <c r="H4" s="1" t="s">
        <v>1</v>
      </c>
      <c r="I4" s="6" t="s">
        <v>2</v>
      </c>
      <c r="J4" s="35" t="s">
        <v>34</v>
      </c>
      <c r="K4" s="28" t="s">
        <v>1</v>
      </c>
      <c r="L4" s="36" t="s">
        <v>2</v>
      </c>
      <c r="M4" s="43" t="s">
        <v>34</v>
      </c>
      <c r="N4" s="1" t="s">
        <v>1</v>
      </c>
      <c r="O4" s="6" t="s">
        <v>2</v>
      </c>
    </row>
    <row r="5" spans="1:16" ht="24.6" customHeight="1">
      <c r="A5" s="78" t="s">
        <v>35</v>
      </c>
      <c r="B5" s="81" t="s">
        <v>33</v>
      </c>
      <c r="C5" s="32" t="s">
        <v>3</v>
      </c>
      <c r="D5" s="50">
        <f t="shared" ref="D5:I5" si="0">SUM(D6:D27)</f>
        <v>6020787</v>
      </c>
      <c r="E5" s="51">
        <f t="shared" si="0"/>
        <v>3075328</v>
      </c>
      <c r="F5" s="52">
        <f t="shared" si="0"/>
        <v>2945459</v>
      </c>
      <c r="G5" s="47">
        <f t="shared" si="0"/>
        <v>5798851</v>
      </c>
      <c r="H5" s="9">
        <f t="shared" si="0"/>
        <v>2975883</v>
      </c>
      <c r="I5" s="10">
        <f t="shared" si="0"/>
        <v>2822968</v>
      </c>
      <c r="J5" s="50">
        <f t="shared" ref="J5:O5" si="1">SUM(J6:J27)</f>
        <v>5641538</v>
      </c>
      <c r="K5" s="51">
        <f t="shared" si="1"/>
        <v>2893920</v>
      </c>
      <c r="L5" s="52">
        <f t="shared" si="1"/>
        <v>2747618</v>
      </c>
      <c r="M5" s="47">
        <f t="shared" si="1"/>
        <v>5482848</v>
      </c>
      <c r="N5" s="9">
        <f t="shared" si="1"/>
        <v>2814680</v>
      </c>
      <c r="O5" s="10">
        <f t="shared" si="1"/>
        <v>2668168</v>
      </c>
    </row>
    <row r="6" spans="1:16" ht="24.6" customHeight="1">
      <c r="A6" s="78"/>
      <c r="B6" s="82"/>
      <c r="C6" s="32" t="s">
        <v>36</v>
      </c>
      <c r="D6" s="50">
        <f>SUM(E6:F6)</f>
        <v>867592</v>
      </c>
      <c r="E6" s="51">
        <v>451315</v>
      </c>
      <c r="F6" s="52">
        <v>416277</v>
      </c>
      <c r="G6" s="47">
        <f>SUM(H6:I6)</f>
        <v>836705</v>
      </c>
      <c r="H6" s="9">
        <v>438718</v>
      </c>
      <c r="I6" s="10">
        <v>397987</v>
      </c>
      <c r="J6" s="50">
        <f>SUM(K6:L6)</f>
        <v>815936</v>
      </c>
      <c r="K6" s="51">
        <v>427130</v>
      </c>
      <c r="L6" s="52">
        <v>388806</v>
      </c>
      <c r="M6" s="47">
        <f>SUM(N6:O6)</f>
        <v>796813</v>
      </c>
      <c r="N6" s="9">
        <v>417554</v>
      </c>
      <c r="O6" s="10">
        <v>379259</v>
      </c>
      <c r="P6" s="17"/>
    </row>
    <row r="7" spans="1:16" ht="24.6" customHeight="1">
      <c r="A7" s="78"/>
      <c r="B7" s="82"/>
      <c r="C7" s="32" t="s">
        <v>37</v>
      </c>
      <c r="D7" s="50">
        <f>SUM(E7:F7)</f>
        <v>1666794</v>
      </c>
      <c r="E7" s="51">
        <v>784271</v>
      </c>
      <c r="F7" s="52">
        <v>882523</v>
      </c>
      <c r="G7" s="47">
        <f>SUM(H7:I7)</f>
        <v>1605724</v>
      </c>
      <c r="H7" s="9">
        <v>755164</v>
      </c>
      <c r="I7" s="10">
        <v>850560</v>
      </c>
      <c r="J7" s="50">
        <f>SUM(K7:L7)</f>
        <v>1561859</v>
      </c>
      <c r="K7" s="51">
        <v>735307</v>
      </c>
      <c r="L7" s="52">
        <v>826552</v>
      </c>
      <c r="M7" s="47">
        <f>SUM(N7:O7)</f>
        <v>1521130</v>
      </c>
      <c r="N7" s="9">
        <v>715172</v>
      </c>
      <c r="O7" s="10">
        <v>805958</v>
      </c>
      <c r="P7" s="17"/>
    </row>
    <row r="8" spans="1:16" ht="24.6" customHeight="1">
      <c r="A8" s="78"/>
      <c r="B8" s="82"/>
      <c r="C8" s="32" t="s">
        <v>38</v>
      </c>
      <c r="D8" s="50">
        <f>SUM(E8:F8)</f>
        <v>734301</v>
      </c>
      <c r="E8" s="51">
        <v>374521</v>
      </c>
      <c r="F8" s="52">
        <v>359780</v>
      </c>
      <c r="G8" s="47">
        <f>SUM(H8:I8)</f>
        <v>706469</v>
      </c>
      <c r="H8" s="9">
        <v>362806</v>
      </c>
      <c r="I8" s="10">
        <v>343663</v>
      </c>
      <c r="J8" s="50">
        <f>SUM(K8:L8)</f>
        <v>688074</v>
      </c>
      <c r="K8" s="51">
        <v>353432</v>
      </c>
      <c r="L8" s="52">
        <v>334642</v>
      </c>
      <c r="M8" s="47">
        <f>SUM(N8:O8)</f>
        <v>664099</v>
      </c>
      <c r="N8" s="9">
        <v>342131</v>
      </c>
      <c r="O8" s="10">
        <v>321968</v>
      </c>
      <c r="P8" s="17"/>
    </row>
    <row r="9" spans="1:16" ht="24.6" customHeight="1">
      <c r="A9" s="78"/>
      <c r="B9" s="82"/>
      <c r="C9" s="32" t="s">
        <v>39</v>
      </c>
      <c r="D9" s="50">
        <f>SUM(E9:F9)</f>
        <v>399897</v>
      </c>
      <c r="E9" s="51">
        <v>206085</v>
      </c>
      <c r="F9" s="52">
        <v>193812</v>
      </c>
      <c r="G9" s="47">
        <f>SUM(H9:I9)</f>
        <v>384869</v>
      </c>
      <c r="H9" s="9">
        <v>199412</v>
      </c>
      <c r="I9" s="10">
        <v>185457</v>
      </c>
      <c r="J9" s="50">
        <f>SUM(K9:L9)</f>
        <v>374947</v>
      </c>
      <c r="K9" s="51">
        <v>194896</v>
      </c>
      <c r="L9" s="52">
        <v>180051</v>
      </c>
      <c r="M9" s="47">
        <f>SUM(N9:O9)</f>
        <v>367797</v>
      </c>
      <c r="N9" s="9">
        <v>191161</v>
      </c>
      <c r="O9" s="10">
        <v>176636</v>
      </c>
      <c r="P9" s="17"/>
    </row>
    <row r="10" spans="1:16" ht="24.6" customHeight="1">
      <c r="A10" s="78"/>
      <c r="B10" s="82"/>
      <c r="C10" s="32" t="s">
        <v>40</v>
      </c>
      <c r="D10" s="50">
        <f>SUM(E10:F10)</f>
        <v>579417</v>
      </c>
      <c r="E10" s="51">
        <v>313591</v>
      </c>
      <c r="F10" s="52">
        <v>265826</v>
      </c>
      <c r="G10" s="47">
        <f>SUM(H10:I10)</f>
        <v>558108</v>
      </c>
      <c r="H10" s="9">
        <v>304502</v>
      </c>
      <c r="I10" s="10">
        <v>253606</v>
      </c>
      <c r="J10" s="50">
        <f>SUM(K10:L10)</f>
        <v>543792</v>
      </c>
      <c r="K10" s="51">
        <v>295208</v>
      </c>
      <c r="L10" s="52">
        <v>248584</v>
      </c>
      <c r="M10" s="47">
        <f>SUM(N10:O10)</f>
        <v>526584</v>
      </c>
      <c r="N10" s="9">
        <v>287313</v>
      </c>
      <c r="O10" s="10">
        <v>239271</v>
      </c>
      <c r="P10" s="17"/>
    </row>
    <row r="11" spans="1:16" ht="24.6" customHeight="1">
      <c r="A11" s="79"/>
      <c r="B11" s="83"/>
      <c r="C11" s="33" t="s">
        <v>6</v>
      </c>
      <c r="D11" s="53">
        <f t="shared" ref="D11:D25" si="2">SUM(E11:F11)</f>
        <v>51959</v>
      </c>
      <c r="E11" s="54">
        <v>25387</v>
      </c>
      <c r="F11" s="55">
        <v>26572</v>
      </c>
      <c r="G11" s="48">
        <f t="shared" ref="G11:G25" si="3">SUM(H11:I11)</f>
        <v>50433</v>
      </c>
      <c r="H11" s="11">
        <v>24871</v>
      </c>
      <c r="I11" s="12">
        <v>25562</v>
      </c>
      <c r="J11" s="53">
        <f t="shared" ref="J11:J25" si="4">SUM(K11:L11)</f>
        <v>48307</v>
      </c>
      <c r="K11" s="54">
        <v>23929</v>
      </c>
      <c r="L11" s="55">
        <v>24378</v>
      </c>
      <c r="M11" s="48">
        <f t="shared" ref="M11:M25" si="5">SUM(N11:O11)</f>
        <v>46330</v>
      </c>
      <c r="N11" s="11">
        <v>23225</v>
      </c>
      <c r="O11" s="12">
        <v>23105</v>
      </c>
      <c r="P11" s="17"/>
    </row>
    <row r="12" spans="1:16" ht="24.6" customHeight="1">
      <c r="A12" s="79"/>
      <c r="B12" s="83"/>
      <c r="C12" s="33" t="s">
        <v>7</v>
      </c>
      <c r="D12" s="53">
        <f t="shared" si="2"/>
        <v>575459</v>
      </c>
      <c r="E12" s="54">
        <v>315185</v>
      </c>
      <c r="F12" s="55">
        <v>260274</v>
      </c>
      <c r="G12" s="48">
        <f t="shared" si="3"/>
        <v>552865</v>
      </c>
      <c r="H12" s="11">
        <v>304610</v>
      </c>
      <c r="I12" s="12">
        <v>248255</v>
      </c>
      <c r="J12" s="53">
        <f t="shared" si="4"/>
        <v>540516</v>
      </c>
      <c r="K12" s="54">
        <v>298028</v>
      </c>
      <c r="L12" s="55">
        <v>242488</v>
      </c>
      <c r="M12" s="48">
        <f>SUM(N12:O12)</f>
        <v>528116</v>
      </c>
      <c r="N12" s="11">
        <v>291363</v>
      </c>
      <c r="O12" s="12">
        <v>236753</v>
      </c>
      <c r="P12" s="17"/>
    </row>
    <row r="13" spans="1:16" ht="24.6" customHeight="1">
      <c r="A13" s="79"/>
      <c r="B13" s="83"/>
      <c r="C13" s="33" t="s">
        <v>8</v>
      </c>
      <c r="D13" s="53">
        <f t="shared" si="2"/>
        <v>192581</v>
      </c>
      <c r="E13" s="54">
        <v>112818</v>
      </c>
      <c r="F13" s="55">
        <v>79763</v>
      </c>
      <c r="G13" s="48">
        <f t="shared" si="3"/>
        <v>180197</v>
      </c>
      <c r="H13" s="11">
        <v>105357</v>
      </c>
      <c r="I13" s="12">
        <v>74840</v>
      </c>
      <c r="J13" s="53">
        <f t="shared" si="4"/>
        <v>170505</v>
      </c>
      <c r="K13" s="54">
        <v>99038</v>
      </c>
      <c r="L13" s="55">
        <v>71467</v>
      </c>
      <c r="M13" s="48">
        <f t="shared" si="5"/>
        <v>163145</v>
      </c>
      <c r="N13" s="11">
        <v>94190</v>
      </c>
      <c r="O13" s="12">
        <v>68955</v>
      </c>
      <c r="P13" s="17"/>
    </row>
    <row r="14" spans="1:16" ht="24.6" customHeight="1">
      <c r="A14" s="79"/>
      <c r="B14" s="83"/>
      <c r="C14" s="33" t="s">
        <v>9</v>
      </c>
      <c r="D14" s="53">
        <f t="shared" si="2"/>
        <v>87415</v>
      </c>
      <c r="E14" s="54">
        <v>45921</v>
      </c>
      <c r="F14" s="55">
        <v>41494</v>
      </c>
      <c r="G14" s="48">
        <f t="shared" si="3"/>
        <v>86820</v>
      </c>
      <c r="H14" s="11">
        <v>46907</v>
      </c>
      <c r="I14" s="12">
        <v>39913</v>
      </c>
      <c r="J14" s="53">
        <f t="shared" si="4"/>
        <v>84407</v>
      </c>
      <c r="K14" s="54">
        <v>45599</v>
      </c>
      <c r="L14" s="55">
        <v>38808</v>
      </c>
      <c r="M14" s="48">
        <f t="shared" si="5"/>
        <v>82934</v>
      </c>
      <c r="N14" s="11">
        <v>44988</v>
      </c>
      <c r="O14" s="12">
        <v>37946</v>
      </c>
      <c r="P14" s="17"/>
    </row>
    <row r="15" spans="1:16" ht="24.6" customHeight="1">
      <c r="A15" s="79"/>
      <c r="B15" s="83"/>
      <c r="C15" s="33" t="s">
        <v>11</v>
      </c>
      <c r="D15" s="53">
        <f t="shared" si="2"/>
        <v>232181</v>
      </c>
      <c r="E15" s="54">
        <v>116356</v>
      </c>
      <c r="F15" s="55">
        <v>115825</v>
      </c>
      <c r="G15" s="48">
        <f t="shared" si="3"/>
        <v>221846</v>
      </c>
      <c r="H15" s="11">
        <v>111952</v>
      </c>
      <c r="I15" s="12">
        <v>109894</v>
      </c>
      <c r="J15" s="53">
        <f t="shared" si="4"/>
        <v>215997</v>
      </c>
      <c r="K15" s="54">
        <v>108561</v>
      </c>
      <c r="L15" s="55">
        <v>107436</v>
      </c>
      <c r="M15" s="48">
        <f t="shared" si="5"/>
        <v>208729</v>
      </c>
      <c r="N15" s="11">
        <v>104657</v>
      </c>
      <c r="O15" s="12">
        <v>104072</v>
      </c>
      <c r="P15" s="17"/>
    </row>
    <row r="16" spans="1:16" ht="24.6" customHeight="1">
      <c r="A16" s="79"/>
      <c r="B16" s="83"/>
      <c r="C16" s="33" t="s">
        <v>12</v>
      </c>
      <c r="D16" s="53">
        <f t="shared" si="2"/>
        <v>53199</v>
      </c>
      <c r="E16" s="54">
        <v>24636</v>
      </c>
      <c r="F16" s="55">
        <v>28563</v>
      </c>
      <c r="G16" s="48">
        <f t="shared" si="3"/>
        <v>51467</v>
      </c>
      <c r="H16" s="11">
        <v>23797</v>
      </c>
      <c r="I16" s="12">
        <v>27670</v>
      </c>
      <c r="J16" s="53">
        <f t="shared" si="4"/>
        <v>49590</v>
      </c>
      <c r="K16" s="54">
        <v>23103</v>
      </c>
      <c r="L16" s="55">
        <v>26487</v>
      </c>
      <c r="M16" s="48">
        <f t="shared" si="5"/>
        <v>47812</v>
      </c>
      <c r="N16" s="11">
        <v>22493</v>
      </c>
      <c r="O16" s="12">
        <v>25319</v>
      </c>
      <c r="P16" s="17"/>
    </row>
    <row r="17" spans="1:56" ht="24.6" customHeight="1">
      <c r="A17" s="79"/>
      <c r="B17" s="83"/>
      <c r="C17" s="33" t="s">
        <v>13</v>
      </c>
      <c r="D17" s="53">
        <f t="shared" si="2"/>
        <v>80699</v>
      </c>
      <c r="E17" s="54">
        <v>46097</v>
      </c>
      <c r="F17" s="55">
        <v>34602</v>
      </c>
      <c r="G17" s="48">
        <f t="shared" si="3"/>
        <v>80859</v>
      </c>
      <c r="H17" s="11">
        <v>46632</v>
      </c>
      <c r="I17" s="12">
        <v>34227</v>
      </c>
      <c r="J17" s="53">
        <f t="shared" si="4"/>
        <v>78256</v>
      </c>
      <c r="K17" s="54">
        <v>45337</v>
      </c>
      <c r="L17" s="55">
        <v>32919</v>
      </c>
      <c r="M17" s="48">
        <f t="shared" si="5"/>
        <v>72268</v>
      </c>
      <c r="N17" s="11">
        <v>41684</v>
      </c>
      <c r="O17" s="12">
        <v>30584</v>
      </c>
      <c r="P17" s="17"/>
    </row>
    <row r="18" spans="1:56" ht="24.6" customHeight="1">
      <c r="A18" s="79"/>
      <c r="B18" s="83"/>
      <c r="C18" s="33" t="s">
        <v>14</v>
      </c>
      <c r="D18" s="53">
        <f t="shared" si="2"/>
        <v>53655</v>
      </c>
      <c r="E18" s="54">
        <v>27287</v>
      </c>
      <c r="F18" s="55">
        <v>26368</v>
      </c>
      <c r="G18" s="48">
        <f t="shared" si="3"/>
        <v>50671</v>
      </c>
      <c r="H18" s="11">
        <v>25843</v>
      </c>
      <c r="I18" s="12">
        <v>24828</v>
      </c>
      <c r="J18" s="53">
        <f t="shared" si="4"/>
        <v>48680</v>
      </c>
      <c r="K18" s="54">
        <v>24973</v>
      </c>
      <c r="L18" s="55">
        <v>23707</v>
      </c>
      <c r="M18" s="48">
        <f t="shared" si="5"/>
        <v>45656</v>
      </c>
      <c r="N18" s="11">
        <v>23267</v>
      </c>
      <c r="O18" s="12">
        <v>22389</v>
      </c>
      <c r="P18" s="17"/>
    </row>
    <row r="19" spans="1:56" ht="24.6" customHeight="1">
      <c r="A19" s="79"/>
      <c r="B19" s="83"/>
      <c r="C19" s="33" t="s">
        <v>17</v>
      </c>
      <c r="D19" s="53">
        <f t="shared" si="2"/>
        <v>70587</v>
      </c>
      <c r="E19" s="54">
        <v>31073</v>
      </c>
      <c r="F19" s="55">
        <v>39514</v>
      </c>
      <c r="G19" s="48">
        <f t="shared" si="3"/>
        <v>67033</v>
      </c>
      <c r="H19" s="11">
        <v>29804</v>
      </c>
      <c r="I19" s="12">
        <v>37229</v>
      </c>
      <c r="J19" s="53">
        <f t="shared" si="4"/>
        <v>64316</v>
      </c>
      <c r="K19" s="54">
        <v>28702</v>
      </c>
      <c r="L19" s="55">
        <v>35614</v>
      </c>
      <c r="M19" s="48">
        <f t="shared" si="5"/>
        <v>61854</v>
      </c>
      <c r="N19" s="11">
        <v>27659</v>
      </c>
      <c r="O19" s="12">
        <v>34195</v>
      </c>
      <c r="P19" s="17"/>
    </row>
    <row r="20" spans="1:56" ht="24.6" customHeight="1">
      <c r="A20" s="79"/>
      <c r="B20" s="83"/>
      <c r="C20" s="33" t="s">
        <v>18</v>
      </c>
      <c r="D20" s="53">
        <f t="shared" si="2"/>
        <v>17324</v>
      </c>
      <c r="E20" s="54">
        <v>7211</v>
      </c>
      <c r="F20" s="55">
        <v>10113</v>
      </c>
      <c r="G20" s="48">
        <f t="shared" si="3"/>
        <v>16018</v>
      </c>
      <c r="H20" s="11">
        <v>6792</v>
      </c>
      <c r="I20" s="12">
        <v>9226</v>
      </c>
      <c r="J20" s="53">
        <f t="shared" si="4"/>
        <v>15065</v>
      </c>
      <c r="K20" s="54">
        <v>6376</v>
      </c>
      <c r="L20" s="55">
        <v>8689</v>
      </c>
      <c r="M20" s="48">
        <f t="shared" si="5"/>
        <v>14174</v>
      </c>
      <c r="N20" s="11">
        <v>6055</v>
      </c>
      <c r="O20" s="12">
        <v>8119</v>
      </c>
      <c r="P20" s="17"/>
    </row>
    <row r="21" spans="1:56" ht="24.6" customHeight="1">
      <c r="A21" s="79"/>
      <c r="B21" s="83"/>
      <c r="C21" s="33" t="s">
        <v>19</v>
      </c>
      <c r="D21" s="53">
        <f t="shared" si="2"/>
        <v>39316</v>
      </c>
      <c r="E21" s="54">
        <v>18711</v>
      </c>
      <c r="F21" s="55">
        <v>20605</v>
      </c>
      <c r="G21" s="48">
        <f t="shared" si="3"/>
        <v>37455</v>
      </c>
      <c r="H21" s="11">
        <v>17929</v>
      </c>
      <c r="I21" s="12">
        <v>19526</v>
      </c>
      <c r="J21" s="53">
        <f t="shared" si="4"/>
        <v>36417</v>
      </c>
      <c r="K21" s="54">
        <v>17488</v>
      </c>
      <c r="L21" s="55">
        <v>18929</v>
      </c>
      <c r="M21" s="48">
        <f t="shared" si="5"/>
        <v>35007</v>
      </c>
      <c r="N21" s="11">
        <v>17144</v>
      </c>
      <c r="O21" s="12">
        <v>17863</v>
      </c>
      <c r="P21" s="17"/>
    </row>
    <row r="22" spans="1:56" ht="24.6" customHeight="1">
      <c r="A22" s="79"/>
      <c r="B22" s="83"/>
      <c r="C22" s="33" t="s">
        <v>20</v>
      </c>
      <c r="D22" s="53">
        <f t="shared" si="2"/>
        <v>5066</v>
      </c>
      <c r="E22" s="54">
        <v>2057</v>
      </c>
      <c r="F22" s="55">
        <v>3009</v>
      </c>
      <c r="G22" s="48">
        <f t="shared" si="3"/>
        <v>4994</v>
      </c>
      <c r="H22" s="11">
        <v>2038</v>
      </c>
      <c r="I22" s="12">
        <v>2956</v>
      </c>
      <c r="J22" s="53">
        <f t="shared" si="4"/>
        <v>4868</v>
      </c>
      <c r="K22" s="54">
        <v>2013</v>
      </c>
      <c r="L22" s="55">
        <v>2855</v>
      </c>
      <c r="M22" s="48">
        <f t="shared" si="5"/>
        <v>4582</v>
      </c>
      <c r="N22" s="11">
        <v>1856</v>
      </c>
      <c r="O22" s="12">
        <v>2726</v>
      </c>
      <c r="P22" s="17"/>
    </row>
    <row r="23" spans="1:56" ht="24.6" customHeight="1">
      <c r="A23" s="79"/>
      <c r="B23" s="83"/>
      <c r="C23" s="33" t="s">
        <v>21</v>
      </c>
      <c r="D23" s="53">
        <f t="shared" si="2"/>
        <v>36700</v>
      </c>
      <c r="E23" s="54">
        <v>19197</v>
      </c>
      <c r="F23" s="55">
        <v>17503</v>
      </c>
      <c r="G23" s="48">
        <f t="shared" si="3"/>
        <v>35082</v>
      </c>
      <c r="H23" s="11">
        <v>18446</v>
      </c>
      <c r="I23" s="12">
        <v>16636</v>
      </c>
      <c r="J23" s="53">
        <f t="shared" si="4"/>
        <v>34752</v>
      </c>
      <c r="K23" s="54">
        <v>18388</v>
      </c>
      <c r="L23" s="55">
        <v>16364</v>
      </c>
      <c r="M23" s="48">
        <f t="shared" si="5"/>
        <v>34340</v>
      </c>
      <c r="N23" s="11">
        <v>18239</v>
      </c>
      <c r="O23" s="12">
        <v>16101</v>
      </c>
      <c r="P23" s="17"/>
    </row>
    <row r="24" spans="1:56" ht="24.6" customHeight="1">
      <c r="A24" s="79"/>
      <c r="B24" s="83"/>
      <c r="C24" s="33" t="s">
        <v>22</v>
      </c>
      <c r="D24" s="53">
        <f t="shared" si="2"/>
        <v>225907</v>
      </c>
      <c r="E24" s="54">
        <v>130079</v>
      </c>
      <c r="F24" s="55">
        <v>95828</v>
      </c>
      <c r="G24" s="48">
        <f t="shared" si="3"/>
        <v>222114</v>
      </c>
      <c r="H24" s="11">
        <v>127800</v>
      </c>
      <c r="I24" s="12">
        <v>94314</v>
      </c>
      <c r="J24" s="53">
        <f t="shared" si="4"/>
        <v>217115</v>
      </c>
      <c r="K24" s="54">
        <v>124453</v>
      </c>
      <c r="L24" s="55">
        <v>92662</v>
      </c>
      <c r="M24" s="48">
        <f t="shared" si="5"/>
        <v>214197</v>
      </c>
      <c r="N24" s="11">
        <v>122640</v>
      </c>
      <c r="O24" s="12">
        <v>91557</v>
      </c>
      <c r="P24" s="17"/>
    </row>
    <row r="25" spans="1:56" ht="24.6" customHeight="1">
      <c r="A25" s="79"/>
      <c r="B25" s="83"/>
      <c r="C25" s="33" t="s">
        <v>24</v>
      </c>
      <c r="D25" s="53">
        <f t="shared" si="2"/>
        <v>42662</v>
      </c>
      <c r="E25" s="54">
        <v>19267</v>
      </c>
      <c r="F25" s="55">
        <v>23395</v>
      </c>
      <c r="G25" s="48">
        <f t="shared" si="3"/>
        <v>41516</v>
      </c>
      <c r="H25" s="11">
        <v>18447</v>
      </c>
      <c r="I25" s="12">
        <v>23069</v>
      </c>
      <c r="J25" s="53">
        <f t="shared" si="4"/>
        <v>40890</v>
      </c>
      <c r="K25" s="54">
        <v>18133</v>
      </c>
      <c r="L25" s="55">
        <v>22757</v>
      </c>
      <c r="M25" s="48">
        <f t="shared" si="5"/>
        <v>40498</v>
      </c>
      <c r="N25" s="11">
        <v>18207</v>
      </c>
      <c r="O25" s="12">
        <v>22291</v>
      </c>
      <c r="P25" s="17"/>
    </row>
    <row r="26" spans="1:56" ht="24.6" customHeight="1">
      <c r="A26" s="79"/>
      <c r="B26" s="83"/>
      <c r="C26" s="33" t="s">
        <v>28</v>
      </c>
      <c r="D26" s="53">
        <f>SUM(E26:F26)</f>
        <v>7160</v>
      </c>
      <c r="E26" s="54">
        <v>3818</v>
      </c>
      <c r="F26" s="55">
        <v>3342</v>
      </c>
      <c r="G26" s="48">
        <f>SUM(H26:I26)</f>
        <v>6731</v>
      </c>
      <c r="H26" s="11">
        <v>3606</v>
      </c>
      <c r="I26" s="12">
        <v>3125</v>
      </c>
      <c r="J26" s="53">
        <f>SUM(K26:L26)</f>
        <v>6340</v>
      </c>
      <c r="K26" s="54">
        <v>3344</v>
      </c>
      <c r="L26" s="55">
        <v>2996</v>
      </c>
      <c r="M26" s="48">
        <f>SUM(N26:O26)</f>
        <v>5940</v>
      </c>
      <c r="N26" s="11">
        <v>3233</v>
      </c>
      <c r="O26" s="12">
        <v>2707</v>
      </c>
      <c r="P26" s="17"/>
    </row>
    <row r="27" spans="1:56" ht="24.6" customHeight="1" thickBot="1">
      <c r="A27" s="80"/>
      <c r="B27" s="84"/>
      <c r="C27" s="34" t="s">
        <v>29</v>
      </c>
      <c r="D27" s="56">
        <f>SUM(E27:F27)</f>
        <v>916</v>
      </c>
      <c r="E27" s="57">
        <v>445</v>
      </c>
      <c r="F27" s="58">
        <v>471</v>
      </c>
      <c r="G27" s="49">
        <f>SUM(H27:I27)</f>
        <v>875</v>
      </c>
      <c r="H27" s="13">
        <v>450</v>
      </c>
      <c r="I27" s="14">
        <v>425</v>
      </c>
      <c r="J27" s="56">
        <f>SUM(K27:L27)</f>
        <v>909</v>
      </c>
      <c r="K27" s="57">
        <v>482</v>
      </c>
      <c r="L27" s="58">
        <v>427</v>
      </c>
      <c r="M27" s="49">
        <f>SUM(N27:O27)</f>
        <v>843</v>
      </c>
      <c r="N27" s="13">
        <v>449</v>
      </c>
      <c r="O27" s="14">
        <v>394</v>
      </c>
      <c r="P27" s="17"/>
    </row>
    <row r="28" spans="1:56" s="16" customFormat="1" ht="35.1" customHeight="1">
      <c r="B28" s="15"/>
      <c r="C28" s="8"/>
      <c r="D28" s="97" t="s">
        <v>57</v>
      </c>
      <c r="E28" s="98"/>
      <c r="F28" s="98"/>
      <c r="G28" s="98"/>
      <c r="H28" s="98"/>
      <c r="I28" s="98"/>
      <c r="J28" s="97" t="s">
        <v>57</v>
      </c>
      <c r="K28" s="98"/>
      <c r="L28" s="98"/>
      <c r="M28" s="98"/>
      <c r="N28" s="98"/>
      <c r="O28" s="98"/>
      <c r="P28" s="8"/>
      <c r="W28" s="8"/>
      <c r="AE28" s="8"/>
      <c r="BD28" s="8"/>
    </row>
  </sheetData>
  <mergeCells count="10">
    <mergeCell ref="J3:L3"/>
    <mergeCell ref="M3:O3"/>
    <mergeCell ref="J28:O28"/>
    <mergeCell ref="A5:A27"/>
    <mergeCell ref="B5:B27"/>
    <mergeCell ref="A3:A4"/>
    <mergeCell ref="B3:C4"/>
    <mergeCell ref="D3:F3"/>
    <mergeCell ref="G3:I3"/>
    <mergeCell ref="D28:I28"/>
  </mergeCells>
  <phoneticPr fontId="1" type="noConversion"/>
  <printOptions horizontalCentered="1"/>
  <pageMargins left="0.35433070866141736" right="0.35433070866141736" top="0.59055118110236227" bottom="0.59055118110236227" header="0.51181102362204722" footer="0.51181102362204722"/>
  <pageSetup paperSize="9" orientation="portrait" r:id="rId1"/>
  <headerFooter alignWithMargins="0"/>
  <colBreaks count="1" manualBreakCount="1">
    <brk id="9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O32"/>
  <sheetViews>
    <sheetView view="pageBreakPreview" zoomScale="80" zoomScaleNormal="90" zoomScaleSheetLayoutView="80" workbookViewId="0">
      <selection activeCell="A2" sqref="A2"/>
    </sheetView>
  </sheetViews>
  <sheetFormatPr defaultColWidth="9" defaultRowHeight="15"/>
  <cols>
    <col min="1" max="1" width="10.75" style="4" customWidth="1"/>
    <col min="2" max="2" width="4.625" style="4" customWidth="1"/>
    <col min="3" max="3" width="11.125" style="2" customWidth="1"/>
    <col min="4" max="15" width="10.75" style="3" customWidth="1"/>
    <col min="16" max="16384" width="9" style="3"/>
  </cols>
  <sheetData>
    <row r="1" spans="1:15" ht="24" customHeight="1">
      <c r="B1" s="26"/>
      <c r="C1" s="26"/>
      <c r="D1" s="26" t="s">
        <v>54</v>
      </c>
      <c r="E1" s="26"/>
      <c r="F1" s="26"/>
      <c r="G1" s="26"/>
      <c r="H1" s="26"/>
      <c r="I1" s="26"/>
      <c r="J1" s="26" t="s">
        <v>53</v>
      </c>
      <c r="K1" s="5"/>
      <c r="L1" s="5"/>
      <c r="M1" s="7"/>
      <c r="N1" s="7"/>
      <c r="O1" s="7"/>
    </row>
    <row r="2" spans="1:15" ht="18" customHeight="1" thickBot="1"/>
    <row r="3" spans="1:15" s="8" customFormat="1" ht="24.95" customHeight="1">
      <c r="A3" s="85" t="s">
        <v>0</v>
      </c>
      <c r="B3" s="87" t="s">
        <v>41</v>
      </c>
      <c r="C3" s="88"/>
      <c r="D3" s="91" t="s">
        <v>46</v>
      </c>
      <c r="E3" s="92"/>
      <c r="F3" s="93"/>
      <c r="G3" s="75" t="s">
        <v>47</v>
      </c>
      <c r="H3" s="76"/>
      <c r="I3" s="77"/>
      <c r="J3" s="91" t="s">
        <v>48</v>
      </c>
      <c r="K3" s="92"/>
      <c r="L3" s="93"/>
      <c r="M3" s="75" t="s">
        <v>49</v>
      </c>
      <c r="N3" s="76"/>
      <c r="O3" s="77"/>
    </row>
    <row r="4" spans="1:15" s="2" customFormat="1" ht="24.95" customHeight="1">
      <c r="A4" s="86"/>
      <c r="B4" s="89"/>
      <c r="C4" s="90"/>
      <c r="D4" s="35" t="s">
        <v>31</v>
      </c>
      <c r="E4" s="28" t="s">
        <v>1</v>
      </c>
      <c r="F4" s="36" t="s">
        <v>2</v>
      </c>
      <c r="G4" s="43" t="s">
        <v>31</v>
      </c>
      <c r="H4" s="1" t="s">
        <v>1</v>
      </c>
      <c r="I4" s="6" t="s">
        <v>2</v>
      </c>
      <c r="J4" s="35" t="s">
        <v>31</v>
      </c>
      <c r="K4" s="28" t="s">
        <v>1</v>
      </c>
      <c r="L4" s="36" t="s">
        <v>2</v>
      </c>
      <c r="M4" s="43" t="s">
        <v>31</v>
      </c>
      <c r="N4" s="1" t="s">
        <v>1</v>
      </c>
      <c r="O4" s="6" t="s">
        <v>2</v>
      </c>
    </row>
    <row r="5" spans="1:15" ht="24" customHeight="1">
      <c r="A5" s="78" t="s">
        <v>32</v>
      </c>
      <c r="B5" s="99" t="s">
        <v>33</v>
      </c>
      <c r="C5" s="32" t="s">
        <v>3</v>
      </c>
      <c r="D5" s="50">
        <f t="shared" ref="D5:I5" si="0">D6+D28+D29+D30</f>
        <v>5196134</v>
      </c>
      <c r="E5" s="51">
        <f t="shared" si="0"/>
        <v>2673293</v>
      </c>
      <c r="F5" s="52">
        <f t="shared" si="0"/>
        <v>2522841</v>
      </c>
      <c r="G5" s="47">
        <f t="shared" si="0"/>
        <v>4737178</v>
      </c>
      <c r="H5" s="9">
        <f t="shared" si="0"/>
        <v>2418516</v>
      </c>
      <c r="I5" s="10">
        <f t="shared" si="0"/>
        <v>2318662</v>
      </c>
      <c r="J5" s="50">
        <f t="shared" ref="J5:O5" si="1">J6+J28+J29+J30</f>
        <v>4573412</v>
      </c>
      <c r="K5" s="51">
        <f t="shared" si="1"/>
        <v>2338659</v>
      </c>
      <c r="L5" s="52">
        <f t="shared" si="1"/>
        <v>2234753</v>
      </c>
      <c r="M5" s="47">
        <f t="shared" si="1"/>
        <v>4506601</v>
      </c>
      <c r="N5" s="9">
        <f t="shared" si="1"/>
        <v>2309930</v>
      </c>
      <c r="O5" s="10">
        <f t="shared" si="1"/>
        <v>2196671</v>
      </c>
    </row>
    <row r="6" spans="1:15" ht="24" customHeight="1">
      <c r="A6" s="79"/>
      <c r="B6" s="100"/>
      <c r="C6" s="32" t="s">
        <v>4</v>
      </c>
      <c r="D6" s="50">
        <f t="shared" ref="D6:I6" si="2">SUM(D7:D27)</f>
        <v>3411175</v>
      </c>
      <c r="E6" s="51">
        <f t="shared" si="2"/>
        <v>1810211</v>
      </c>
      <c r="F6" s="52">
        <f t="shared" si="2"/>
        <v>1600964</v>
      </c>
      <c r="G6" s="47">
        <f t="shared" si="2"/>
        <v>3086507</v>
      </c>
      <c r="H6" s="9">
        <f t="shared" si="2"/>
        <v>1625363</v>
      </c>
      <c r="I6" s="10">
        <f t="shared" si="2"/>
        <v>1461144</v>
      </c>
      <c r="J6" s="50">
        <f t="shared" ref="J6:O6" si="3">SUM(J7:J27)</f>
        <v>2963357</v>
      </c>
      <c r="K6" s="51">
        <f t="shared" si="3"/>
        <v>1565602</v>
      </c>
      <c r="L6" s="52">
        <f t="shared" si="3"/>
        <v>1397755</v>
      </c>
      <c r="M6" s="47">
        <f t="shared" si="3"/>
        <v>2924835</v>
      </c>
      <c r="N6" s="9">
        <f t="shared" si="3"/>
        <v>1551042</v>
      </c>
      <c r="O6" s="10">
        <f t="shared" si="3"/>
        <v>1373793</v>
      </c>
    </row>
    <row r="7" spans="1:15" ht="24" customHeight="1">
      <c r="A7" s="79"/>
      <c r="B7" s="100"/>
      <c r="C7" s="33" t="s">
        <v>5</v>
      </c>
      <c r="D7" s="53">
        <f>SUM(E7:F7)</f>
        <v>760442</v>
      </c>
      <c r="E7" s="54">
        <v>399778</v>
      </c>
      <c r="F7" s="55">
        <v>360664</v>
      </c>
      <c r="G7" s="48">
        <f>SUM(H7:I7)</f>
        <v>697868</v>
      </c>
      <c r="H7" s="11">
        <v>366887</v>
      </c>
      <c r="I7" s="12">
        <v>330981</v>
      </c>
      <c r="J7" s="53">
        <f>SUM(K7:L7)</f>
        <v>678518</v>
      </c>
      <c r="K7" s="54">
        <v>358985</v>
      </c>
      <c r="L7" s="55">
        <v>319533</v>
      </c>
      <c r="M7" s="48">
        <f>SUM(N7:O7)</f>
        <v>668907</v>
      </c>
      <c r="N7" s="11">
        <v>355760</v>
      </c>
      <c r="O7" s="12">
        <v>313147</v>
      </c>
    </row>
    <row r="8" spans="1:15" ht="24" customHeight="1">
      <c r="A8" s="79"/>
      <c r="B8" s="100"/>
      <c r="C8" s="33" t="s">
        <v>6</v>
      </c>
      <c r="D8" s="53">
        <f t="shared" ref="D8:D29" si="4">SUM(E8:F8)</f>
        <v>43063</v>
      </c>
      <c r="E8" s="54">
        <v>21779</v>
      </c>
      <c r="F8" s="55">
        <v>21284</v>
      </c>
      <c r="G8" s="48">
        <f t="shared" ref="G8:G29" si="5">SUM(H8:I8)</f>
        <v>39268</v>
      </c>
      <c r="H8" s="11">
        <v>19685</v>
      </c>
      <c r="I8" s="12">
        <v>19583</v>
      </c>
      <c r="J8" s="53">
        <f t="shared" ref="J8:J29" si="6">SUM(K8:L8)</f>
        <v>36213</v>
      </c>
      <c r="K8" s="54">
        <v>18336</v>
      </c>
      <c r="L8" s="55">
        <v>17877</v>
      </c>
      <c r="M8" s="48">
        <f t="shared" ref="M8:M29" si="7">SUM(N8:O8)</f>
        <v>33969</v>
      </c>
      <c r="N8" s="11">
        <v>17498</v>
      </c>
      <c r="O8" s="12">
        <v>16471</v>
      </c>
    </row>
    <row r="9" spans="1:15" ht="24" customHeight="1">
      <c r="A9" s="79"/>
      <c r="B9" s="100"/>
      <c r="C9" s="33" t="s">
        <v>7</v>
      </c>
      <c r="D9" s="53">
        <f t="shared" si="4"/>
        <v>492265</v>
      </c>
      <c r="E9" s="54">
        <v>272507</v>
      </c>
      <c r="F9" s="55">
        <v>219758</v>
      </c>
      <c r="G9" s="48">
        <f t="shared" si="5"/>
        <v>432901</v>
      </c>
      <c r="H9" s="11">
        <v>238858</v>
      </c>
      <c r="I9" s="12">
        <v>194043</v>
      </c>
      <c r="J9" s="53">
        <f t="shared" si="6"/>
        <v>413238</v>
      </c>
      <c r="K9" s="54">
        <v>227482</v>
      </c>
      <c r="L9" s="55">
        <v>185756</v>
      </c>
      <c r="M9" s="48">
        <f t="shared" si="7"/>
        <v>421437</v>
      </c>
      <c r="N9" s="11">
        <v>230673</v>
      </c>
      <c r="O9" s="12">
        <v>190764</v>
      </c>
    </row>
    <row r="10" spans="1:15" ht="24" customHeight="1">
      <c r="A10" s="79"/>
      <c r="B10" s="100"/>
      <c r="C10" s="33" t="s">
        <v>8</v>
      </c>
      <c r="D10" s="53">
        <f t="shared" si="4"/>
        <v>154898</v>
      </c>
      <c r="E10" s="54">
        <v>89495</v>
      </c>
      <c r="F10" s="55">
        <v>65403</v>
      </c>
      <c r="G10" s="48">
        <f t="shared" si="5"/>
        <v>131675</v>
      </c>
      <c r="H10" s="11">
        <v>75433</v>
      </c>
      <c r="I10" s="12">
        <v>56242</v>
      </c>
      <c r="J10" s="53">
        <f t="shared" si="6"/>
        <v>130046</v>
      </c>
      <c r="K10" s="54">
        <v>74599</v>
      </c>
      <c r="L10" s="55">
        <v>55447</v>
      </c>
      <c r="M10" s="48">
        <f t="shared" si="7"/>
        <v>134746</v>
      </c>
      <c r="N10" s="11">
        <v>77156</v>
      </c>
      <c r="O10" s="12">
        <v>57590</v>
      </c>
    </row>
    <row r="11" spans="1:15" ht="24" customHeight="1">
      <c r="A11" s="79"/>
      <c r="B11" s="100"/>
      <c r="C11" s="33" t="s">
        <v>9</v>
      </c>
      <c r="D11" s="53">
        <f t="shared" si="4"/>
        <v>79907</v>
      </c>
      <c r="E11" s="54">
        <v>43364</v>
      </c>
      <c r="F11" s="55">
        <v>36543</v>
      </c>
      <c r="G11" s="48">
        <f t="shared" si="5"/>
        <v>70221</v>
      </c>
      <c r="H11" s="11">
        <v>37458</v>
      </c>
      <c r="I11" s="12">
        <v>32763</v>
      </c>
      <c r="J11" s="53">
        <f t="shared" si="6"/>
        <v>66475</v>
      </c>
      <c r="K11" s="54">
        <v>35708</v>
      </c>
      <c r="L11" s="55">
        <v>30767</v>
      </c>
      <c r="M11" s="48">
        <f t="shared" si="7"/>
        <v>62724</v>
      </c>
      <c r="N11" s="11">
        <v>33044</v>
      </c>
      <c r="O11" s="12">
        <v>29680</v>
      </c>
    </row>
    <row r="12" spans="1:15" ht="24" customHeight="1">
      <c r="A12" s="79"/>
      <c r="B12" s="100"/>
      <c r="C12" s="33" t="s">
        <v>10</v>
      </c>
      <c r="D12" s="53">
        <f t="shared" si="4"/>
        <v>320559</v>
      </c>
      <c r="E12" s="54">
        <v>172322</v>
      </c>
      <c r="F12" s="55">
        <v>148237</v>
      </c>
      <c r="G12" s="48">
        <f t="shared" si="5"/>
        <v>285590</v>
      </c>
      <c r="H12" s="11">
        <v>151633</v>
      </c>
      <c r="I12" s="12">
        <v>133957</v>
      </c>
      <c r="J12" s="53">
        <f t="shared" si="6"/>
        <v>281308</v>
      </c>
      <c r="K12" s="54">
        <v>150906</v>
      </c>
      <c r="L12" s="55">
        <v>130402</v>
      </c>
      <c r="M12" s="48">
        <f t="shared" si="7"/>
        <v>275183</v>
      </c>
      <c r="N12" s="11">
        <v>147760</v>
      </c>
      <c r="O12" s="12">
        <v>127423</v>
      </c>
    </row>
    <row r="13" spans="1:15" ht="24" customHeight="1">
      <c r="A13" s="79"/>
      <c r="B13" s="100"/>
      <c r="C13" s="33" t="s">
        <v>11</v>
      </c>
      <c r="D13" s="53">
        <f t="shared" si="4"/>
        <v>199133</v>
      </c>
      <c r="E13" s="54">
        <v>100451</v>
      </c>
      <c r="F13" s="55">
        <v>98682</v>
      </c>
      <c r="G13" s="48">
        <f t="shared" si="5"/>
        <v>183119</v>
      </c>
      <c r="H13" s="11">
        <v>91527</v>
      </c>
      <c r="I13" s="12">
        <v>91592</v>
      </c>
      <c r="J13" s="53">
        <f t="shared" si="6"/>
        <v>175575</v>
      </c>
      <c r="K13" s="54">
        <v>87703</v>
      </c>
      <c r="L13" s="55">
        <v>87872</v>
      </c>
      <c r="M13" s="48">
        <f t="shared" si="7"/>
        <v>170363</v>
      </c>
      <c r="N13" s="11">
        <v>86060</v>
      </c>
      <c r="O13" s="12">
        <v>84303</v>
      </c>
    </row>
    <row r="14" spans="1:15" ht="24" customHeight="1">
      <c r="A14" s="79"/>
      <c r="B14" s="100"/>
      <c r="C14" s="33" t="s">
        <v>12</v>
      </c>
      <c r="D14" s="53">
        <f t="shared" si="4"/>
        <v>45828</v>
      </c>
      <c r="E14" s="54">
        <v>21537</v>
      </c>
      <c r="F14" s="55">
        <v>24291</v>
      </c>
      <c r="G14" s="48">
        <f t="shared" si="5"/>
        <v>41133</v>
      </c>
      <c r="H14" s="11">
        <v>19288</v>
      </c>
      <c r="I14" s="12">
        <v>21845</v>
      </c>
      <c r="J14" s="53">
        <f t="shared" si="6"/>
        <v>39367</v>
      </c>
      <c r="K14" s="54">
        <v>18653</v>
      </c>
      <c r="L14" s="55">
        <v>20714</v>
      </c>
      <c r="M14" s="48">
        <f t="shared" si="7"/>
        <v>38271</v>
      </c>
      <c r="N14" s="11">
        <v>18372</v>
      </c>
      <c r="O14" s="12">
        <v>19899</v>
      </c>
    </row>
    <row r="15" spans="1:15" ht="24" customHeight="1">
      <c r="A15" s="79"/>
      <c r="B15" s="100"/>
      <c r="C15" s="33" t="s">
        <v>13</v>
      </c>
      <c r="D15" s="53">
        <f t="shared" si="4"/>
        <v>67738</v>
      </c>
      <c r="E15" s="54">
        <v>38604</v>
      </c>
      <c r="F15" s="55">
        <v>29134</v>
      </c>
      <c r="G15" s="48">
        <f t="shared" si="5"/>
        <v>58780</v>
      </c>
      <c r="H15" s="11">
        <v>32397</v>
      </c>
      <c r="I15" s="12">
        <v>26383</v>
      </c>
      <c r="J15" s="53">
        <f t="shared" si="6"/>
        <v>56263</v>
      </c>
      <c r="K15" s="54">
        <v>30875</v>
      </c>
      <c r="L15" s="55">
        <v>25388</v>
      </c>
      <c r="M15" s="48">
        <f t="shared" si="7"/>
        <v>53268</v>
      </c>
      <c r="N15" s="11">
        <v>29349</v>
      </c>
      <c r="O15" s="12">
        <v>23919</v>
      </c>
    </row>
    <row r="16" spans="1:15" ht="24" customHeight="1">
      <c r="A16" s="79"/>
      <c r="B16" s="100"/>
      <c r="C16" s="33" t="s">
        <v>14</v>
      </c>
      <c r="D16" s="53">
        <f t="shared" si="4"/>
        <v>43978</v>
      </c>
      <c r="E16" s="54">
        <v>22495</v>
      </c>
      <c r="F16" s="55">
        <v>21483</v>
      </c>
      <c r="G16" s="48">
        <f t="shared" si="5"/>
        <v>39042</v>
      </c>
      <c r="H16" s="11">
        <v>19486</v>
      </c>
      <c r="I16" s="12">
        <v>19556</v>
      </c>
      <c r="J16" s="53">
        <f t="shared" si="6"/>
        <v>36620</v>
      </c>
      <c r="K16" s="54">
        <v>18438</v>
      </c>
      <c r="L16" s="55">
        <v>18182</v>
      </c>
      <c r="M16" s="48">
        <f t="shared" si="7"/>
        <v>35090</v>
      </c>
      <c r="N16" s="11">
        <v>17752</v>
      </c>
      <c r="O16" s="12">
        <v>17338</v>
      </c>
    </row>
    <row r="17" spans="1:15" ht="24" customHeight="1">
      <c r="A17" s="79"/>
      <c r="B17" s="100"/>
      <c r="C17" s="33" t="s">
        <v>15</v>
      </c>
      <c r="D17" s="53">
        <f t="shared" si="4"/>
        <v>215537</v>
      </c>
      <c r="E17" s="54">
        <v>120437</v>
      </c>
      <c r="F17" s="55">
        <v>95100</v>
      </c>
      <c r="G17" s="48">
        <f t="shared" si="5"/>
        <v>195354</v>
      </c>
      <c r="H17" s="11">
        <v>107770</v>
      </c>
      <c r="I17" s="12">
        <v>87584</v>
      </c>
      <c r="J17" s="53">
        <f t="shared" si="6"/>
        <v>189078</v>
      </c>
      <c r="K17" s="54">
        <v>103826</v>
      </c>
      <c r="L17" s="55">
        <v>85252</v>
      </c>
      <c r="M17" s="48">
        <f t="shared" si="7"/>
        <v>183014</v>
      </c>
      <c r="N17" s="11">
        <v>100632</v>
      </c>
      <c r="O17" s="12">
        <v>82382</v>
      </c>
    </row>
    <row r="18" spans="1:15" ht="24" customHeight="1">
      <c r="A18" s="79"/>
      <c r="B18" s="100"/>
      <c r="C18" s="33" t="s">
        <v>16</v>
      </c>
      <c r="D18" s="53">
        <f t="shared" si="4"/>
        <v>174027</v>
      </c>
      <c r="E18" s="54">
        <v>97502</v>
      </c>
      <c r="F18" s="55">
        <v>76525</v>
      </c>
      <c r="G18" s="48">
        <f t="shared" si="5"/>
        <v>156239</v>
      </c>
      <c r="H18" s="11">
        <v>87264</v>
      </c>
      <c r="I18" s="12">
        <v>68975</v>
      </c>
      <c r="J18" s="53">
        <f t="shared" si="6"/>
        <v>147112</v>
      </c>
      <c r="K18" s="54">
        <v>82465</v>
      </c>
      <c r="L18" s="55">
        <v>64647</v>
      </c>
      <c r="M18" s="48">
        <f t="shared" si="7"/>
        <v>145062</v>
      </c>
      <c r="N18" s="11">
        <v>81547</v>
      </c>
      <c r="O18" s="12">
        <v>63515</v>
      </c>
    </row>
    <row r="19" spans="1:15" ht="24" customHeight="1">
      <c r="A19" s="79"/>
      <c r="B19" s="100"/>
      <c r="C19" s="33" t="s">
        <v>17</v>
      </c>
      <c r="D19" s="53">
        <f t="shared" si="4"/>
        <v>58052</v>
      </c>
      <c r="E19" s="54">
        <v>26020</v>
      </c>
      <c r="F19" s="55">
        <v>32032</v>
      </c>
      <c r="G19" s="48">
        <f t="shared" si="5"/>
        <v>53124</v>
      </c>
      <c r="H19" s="11">
        <v>23588</v>
      </c>
      <c r="I19" s="12">
        <v>29536</v>
      </c>
      <c r="J19" s="53">
        <f t="shared" si="6"/>
        <v>48737</v>
      </c>
      <c r="K19" s="54">
        <v>21587</v>
      </c>
      <c r="L19" s="55">
        <v>27150</v>
      </c>
      <c r="M19" s="48">
        <f t="shared" si="7"/>
        <v>46350</v>
      </c>
      <c r="N19" s="11">
        <v>20613</v>
      </c>
      <c r="O19" s="12">
        <v>25737</v>
      </c>
    </row>
    <row r="20" spans="1:15" ht="24" customHeight="1">
      <c r="A20" s="79"/>
      <c r="B20" s="100"/>
      <c r="C20" s="33" t="s">
        <v>18</v>
      </c>
      <c r="D20" s="53">
        <f t="shared" si="4"/>
        <v>13351</v>
      </c>
      <c r="E20" s="54">
        <v>5773</v>
      </c>
      <c r="F20" s="55">
        <v>7578</v>
      </c>
      <c r="G20" s="48">
        <f t="shared" si="5"/>
        <v>12643</v>
      </c>
      <c r="H20" s="11">
        <v>5441</v>
      </c>
      <c r="I20" s="12">
        <v>7202</v>
      </c>
      <c r="J20" s="53">
        <f t="shared" si="6"/>
        <v>11649</v>
      </c>
      <c r="K20" s="54">
        <v>4785</v>
      </c>
      <c r="L20" s="55">
        <v>6864</v>
      </c>
      <c r="M20" s="48">
        <f t="shared" si="7"/>
        <v>10286</v>
      </c>
      <c r="N20" s="11">
        <v>4407</v>
      </c>
      <c r="O20" s="12">
        <v>5879</v>
      </c>
    </row>
    <row r="21" spans="1:15" ht="24" customHeight="1">
      <c r="A21" s="79"/>
      <c r="B21" s="100"/>
      <c r="C21" s="33" t="s">
        <v>19</v>
      </c>
      <c r="D21" s="53">
        <f t="shared" si="4"/>
        <v>33269</v>
      </c>
      <c r="E21" s="54">
        <v>16377</v>
      </c>
      <c r="F21" s="55">
        <v>16892</v>
      </c>
      <c r="G21" s="48">
        <f t="shared" si="5"/>
        <v>30639</v>
      </c>
      <c r="H21" s="11">
        <v>14993</v>
      </c>
      <c r="I21" s="12">
        <v>15646</v>
      </c>
      <c r="J21" s="53">
        <f t="shared" si="6"/>
        <v>28716</v>
      </c>
      <c r="K21" s="54">
        <v>13946</v>
      </c>
      <c r="L21" s="55">
        <v>14770</v>
      </c>
      <c r="M21" s="48">
        <f t="shared" si="7"/>
        <v>27123</v>
      </c>
      <c r="N21" s="11">
        <v>13296</v>
      </c>
      <c r="O21" s="12">
        <v>13827</v>
      </c>
    </row>
    <row r="22" spans="1:15" ht="24" customHeight="1">
      <c r="A22" s="79"/>
      <c r="B22" s="100"/>
      <c r="C22" s="33" t="s">
        <v>20</v>
      </c>
      <c r="D22" s="53">
        <f t="shared" si="4"/>
        <v>4204</v>
      </c>
      <c r="E22" s="54">
        <v>1682</v>
      </c>
      <c r="F22" s="55">
        <v>2522</v>
      </c>
      <c r="G22" s="48">
        <f t="shared" si="5"/>
        <v>3818</v>
      </c>
      <c r="H22" s="11">
        <v>1487</v>
      </c>
      <c r="I22" s="12">
        <v>2331</v>
      </c>
      <c r="J22" s="53">
        <f t="shared" si="6"/>
        <v>3407</v>
      </c>
      <c r="K22" s="54">
        <v>1370</v>
      </c>
      <c r="L22" s="55">
        <v>2037</v>
      </c>
      <c r="M22" s="48">
        <f t="shared" si="7"/>
        <v>2850</v>
      </c>
      <c r="N22" s="11">
        <v>1126</v>
      </c>
      <c r="O22" s="12">
        <v>1724</v>
      </c>
    </row>
    <row r="23" spans="1:15" ht="24" customHeight="1">
      <c r="A23" s="79"/>
      <c r="B23" s="100"/>
      <c r="C23" s="33" t="s">
        <v>21</v>
      </c>
      <c r="D23" s="53">
        <f t="shared" si="4"/>
        <v>32708</v>
      </c>
      <c r="E23" s="54">
        <v>17181</v>
      </c>
      <c r="F23" s="55">
        <v>15527</v>
      </c>
      <c r="G23" s="48">
        <f t="shared" si="5"/>
        <v>31453</v>
      </c>
      <c r="H23" s="11">
        <v>16514</v>
      </c>
      <c r="I23" s="12">
        <v>14939</v>
      </c>
      <c r="J23" s="53">
        <f t="shared" si="6"/>
        <v>29480</v>
      </c>
      <c r="K23" s="54">
        <v>15615</v>
      </c>
      <c r="L23" s="55">
        <v>13865</v>
      </c>
      <c r="M23" s="48">
        <f t="shared" si="7"/>
        <v>28203</v>
      </c>
      <c r="N23" s="11">
        <v>15136</v>
      </c>
      <c r="O23" s="12">
        <v>13067</v>
      </c>
    </row>
    <row r="24" spans="1:15" ht="24" customHeight="1">
      <c r="A24" s="79"/>
      <c r="B24" s="100"/>
      <c r="C24" s="33" t="s">
        <v>22</v>
      </c>
      <c r="D24" s="53">
        <f t="shared" si="4"/>
        <v>206468</v>
      </c>
      <c r="E24" s="54">
        <v>118213</v>
      </c>
      <c r="F24" s="55">
        <v>88255</v>
      </c>
      <c r="G24" s="48">
        <f t="shared" si="5"/>
        <v>190352</v>
      </c>
      <c r="H24" s="11">
        <v>108280</v>
      </c>
      <c r="I24" s="12">
        <v>82072</v>
      </c>
      <c r="J24" s="53">
        <f t="shared" si="6"/>
        <v>182573</v>
      </c>
      <c r="K24" s="54">
        <v>102928</v>
      </c>
      <c r="L24" s="55">
        <v>79645</v>
      </c>
      <c r="M24" s="48">
        <f t="shared" si="7"/>
        <v>183053</v>
      </c>
      <c r="N24" s="11">
        <v>102919</v>
      </c>
      <c r="O24" s="12">
        <v>80134</v>
      </c>
    </row>
    <row r="25" spans="1:15" ht="24" customHeight="1">
      <c r="A25" s="79"/>
      <c r="B25" s="100"/>
      <c r="C25" s="33" t="s">
        <v>23</v>
      </c>
      <c r="D25" s="53">
        <f t="shared" si="4"/>
        <v>297530</v>
      </c>
      <c r="E25" s="54">
        <v>146837</v>
      </c>
      <c r="F25" s="55">
        <v>150693</v>
      </c>
      <c r="G25" s="48">
        <f t="shared" si="5"/>
        <v>276168</v>
      </c>
      <c r="H25" s="11">
        <v>135075</v>
      </c>
      <c r="I25" s="12">
        <v>141093</v>
      </c>
      <c r="J25" s="53">
        <f t="shared" si="6"/>
        <v>261099</v>
      </c>
      <c r="K25" s="54">
        <v>129018</v>
      </c>
      <c r="L25" s="55">
        <v>132081</v>
      </c>
      <c r="M25" s="48">
        <f t="shared" si="7"/>
        <v>256552</v>
      </c>
      <c r="N25" s="11">
        <v>128073</v>
      </c>
      <c r="O25" s="12">
        <v>128479</v>
      </c>
    </row>
    <row r="26" spans="1:15" ht="24" customHeight="1">
      <c r="A26" s="79"/>
      <c r="B26" s="100"/>
      <c r="C26" s="33" t="s">
        <v>24</v>
      </c>
      <c r="D26" s="53">
        <f t="shared" si="4"/>
        <v>37964</v>
      </c>
      <c r="E26" s="54">
        <v>17180</v>
      </c>
      <c r="F26" s="55">
        <v>20784</v>
      </c>
      <c r="G26" s="48">
        <f t="shared" si="5"/>
        <v>35021</v>
      </c>
      <c r="H26" s="11">
        <v>15803</v>
      </c>
      <c r="I26" s="12">
        <v>19218</v>
      </c>
      <c r="J26" s="53">
        <f t="shared" si="6"/>
        <v>32820</v>
      </c>
      <c r="K26" s="54">
        <v>14944</v>
      </c>
      <c r="L26" s="55">
        <v>17876</v>
      </c>
      <c r="M26" s="48">
        <f t="shared" si="7"/>
        <v>31930</v>
      </c>
      <c r="N26" s="11">
        <v>14824</v>
      </c>
      <c r="O26" s="12">
        <v>17106</v>
      </c>
    </row>
    <row r="27" spans="1:15" ht="24" customHeight="1">
      <c r="A27" s="79"/>
      <c r="B27" s="100"/>
      <c r="C27" s="33" t="s">
        <v>25</v>
      </c>
      <c r="D27" s="53">
        <f t="shared" si="4"/>
        <v>130254</v>
      </c>
      <c r="E27" s="54">
        <v>60677</v>
      </c>
      <c r="F27" s="55">
        <v>69577</v>
      </c>
      <c r="G27" s="48">
        <f t="shared" si="5"/>
        <v>122099</v>
      </c>
      <c r="H27" s="11">
        <v>56496</v>
      </c>
      <c r="I27" s="12">
        <v>65603</v>
      </c>
      <c r="J27" s="53">
        <f t="shared" si="6"/>
        <v>115063</v>
      </c>
      <c r="K27" s="54">
        <v>53433</v>
      </c>
      <c r="L27" s="55">
        <v>61630</v>
      </c>
      <c r="M27" s="48">
        <f t="shared" si="7"/>
        <v>116454</v>
      </c>
      <c r="N27" s="11">
        <v>55045</v>
      </c>
      <c r="O27" s="12">
        <v>61409</v>
      </c>
    </row>
    <row r="28" spans="1:15" ht="24" customHeight="1">
      <c r="A28" s="79"/>
      <c r="B28" s="100"/>
      <c r="C28" s="32" t="s">
        <v>26</v>
      </c>
      <c r="D28" s="50">
        <f t="shared" si="4"/>
        <v>1457872</v>
      </c>
      <c r="E28" s="51">
        <v>687827</v>
      </c>
      <c r="F28" s="52">
        <v>770045</v>
      </c>
      <c r="G28" s="47">
        <f t="shared" si="5"/>
        <v>1350705</v>
      </c>
      <c r="H28" s="9">
        <v>633537</v>
      </c>
      <c r="I28" s="10">
        <v>717168</v>
      </c>
      <c r="J28" s="50">
        <f t="shared" si="6"/>
        <v>1321372</v>
      </c>
      <c r="K28" s="51">
        <v>619391</v>
      </c>
      <c r="L28" s="52">
        <v>701981</v>
      </c>
      <c r="M28" s="47">
        <f t="shared" si="7"/>
        <v>1298130</v>
      </c>
      <c r="N28" s="9">
        <v>608309</v>
      </c>
      <c r="O28" s="10">
        <v>689821</v>
      </c>
    </row>
    <row r="29" spans="1:15" ht="24" customHeight="1">
      <c r="A29" s="79"/>
      <c r="B29" s="100"/>
      <c r="C29" s="32" t="s">
        <v>27</v>
      </c>
      <c r="D29" s="50">
        <f t="shared" si="4"/>
        <v>321065</v>
      </c>
      <c r="E29" s="51">
        <v>171931</v>
      </c>
      <c r="F29" s="52">
        <v>149134</v>
      </c>
      <c r="G29" s="47">
        <f t="shared" si="5"/>
        <v>294586</v>
      </c>
      <c r="H29" s="9">
        <v>156726</v>
      </c>
      <c r="I29" s="10">
        <v>137860</v>
      </c>
      <c r="J29" s="50">
        <f t="shared" si="6"/>
        <v>283894</v>
      </c>
      <c r="K29" s="51">
        <v>151130</v>
      </c>
      <c r="L29" s="52">
        <v>132764</v>
      </c>
      <c r="M29" s="47">
        <f t="shared" si="7"/>
        <v>279551</v>
      </c>
      <c r="N29" s="9">
        <v>148399</v>
      </c>
      <c r="O29" s="10">
        <v>131152</v>
      </c>
    </row>
    <row r="30" spans="1:15" ht="24" customHeight="1">
      <c r="A30" s="79"/>
      <c r="B30" s="100"/>
      <c r="C30" s="32" t="s">
        <v>30</v>
      </c>
      <c r="D30" s="50">
        <f t="shared" ref="D30:I30" si="8">SUM(D31:D32)</f>
        <v>6022</v>
      </c>
      <c r="E30" s="51">
        <f t="shared" si="8"/>
        <v>3324</v>
      </c>
      <c r="F30" s="52">
        <f t="shared" si="8"/>
        <v>2698</v>
      </c>
      <c r="G30" s="47">
        <f t="shared" si="8"/>
        <v>5380</v>
      </c>
      <c r="H30" s="9">
        <f t="shared" si="8"/>
        <v>2890</v>
      </c>
      <c r="I30" s="10">
        <f t="shared" si="8"/>
        <v>2490</v>
      </c>
      <c r="J30" s="50">
        <f t="shared" ref="J30:O30" si="9">SUM(J31:J32)</f>
        <v>4789</v>
      </c>
      <c r="K30" s="51">
        <f t="shared" si="9"/>
        <v>2536</v>
      </c>
      <c r="L30" s="52">
        <f t="shared" si="9"/>
        <v>2253</v>
      </c>
      <c r="M30" s="47">
        <f t="shared" si="9"/>
        <v>4085</v>
      </c>
      <c r="N30" s="9">
        <f t="shared" si="9"/>
        <v>2180</v>
      </c>
      <c r="O30" s="10">
        <f t="shared" si="9"/>
        <v>1905</v>
      </c>
    </row>
    <row r="31" spans="1:15" ht="24" customHeight="1">
      <c r="A31" s="79"/>
      <c r="B31" s="100"/>
      <c r="C31" s="33" t="s">
        <v>28</v>
      </c>
      <c r="D31" s="53">
        <f>SUM(E31:F31)</f>
        <v>5231</v>
      </c>
      <c r="E31" s="54">
        <v>2898</v>
      </c>
      <c r="F31" s="55">
        <v>2333</v>
      </c>
      <c r="G31" s="48">
        <f>SUM(H31:I31)</f>
        <v>4673</v>
      </c>
      <c r="H31" s="11">
        <v>2527</v>
      </c>
      <c r="I31" s="12">
        <v>2146</v>
      </c>
      <c r="J31" s="53">
        <f>SUM(K31:L31)</f>
        <v>4173</v>
      </c>
      <c r="K31" s="54">
        <v>2224</v>
      </c>
      <c r="L31" s="55">
        <v>1949</v>
      </c>
      <c r="M31" s="48">
        <f>SUM(N31:O31)</f>
        <v>3568</v>
      </c>
      <c r="N31" s="11">
        <v>1919</v>
      </c>
      <c r="O31" s="12">
        <v>1649</v>
      </c>
    </row>
    <row r="32" spans="1:15" ht="24" customHeight="1" thickBot="1">
      <c r="A32" s="80"/>
      <c r="B32" s="101"/>
      <c r="C32" s="34" t="s">
        <v>29</v>
      </c>
      <c r="D32" s="56">
        <f>SUM(E32:F32)</f>
        <v>791</v>
      </c>
      <c r="E32" s="57">
        <v>426</v>
      </c>
      <c r="F32" s="58">
        <v>365</v>
      </c>
      <c r="G32" s="49">
        <f>SUM(H32:I32)</f>
        <v>707</v>
      </c>
      <c r="H32" s="13">
        <v>363</v>
      </c>
      <c r="I32" s="14">
        <v>344</v>
      </c>
      <c r="J32" s="56">
        <f>SUM(K32:L32)</f>
        <v>616</v>
      </c>
      <c r="K32" s="57">
        <v>312</v>
      </c>
      <c r="L32" s="58">
        <v>304</v>
      </c>
      <c r="M32" s="49">
        <f>SUM(N32:O32)</f>
        <v>517</v>
      </c>
      <c r="N32" s="13">
        <v>261</v>
      </c>
      <c r="O32" s="14">
        <v>256</v>
      </c>
    </row>
  </sheetData>
  <mergeCells count="8">
    <mergeCell ref="J3:L3"/>
    <mergeCell ref="M3:O3"/>
    <mergeCell ref="A5:A32"/>
    <mergeCell ref="B5:B32"/>
    <mergeCell ref="A3:A4"/>
    <mergeCell ref="B3:C4"/>
    <mergeCell ref="D3:F3"/>
    <mergeCell ref="G3:I3"/>
  </mergeCells>
  <phoneticPr fontId="1" type="noConversion"/>
  <printOptions horizontalCentered="1"/>
  <pageMargins left="0.39370078740157483" right="0.39370078740157483" top="0.51181102362204722" bottom="0.51181102362204722" header="0.39370078740157483" footer="0.39370078740157483"/>
  <pageSetup paperSize="9" orientation="portrait" r:id="rId1"/>
  <headerFooter alignWithMargins="0"/>
  <colBreaks count="1" manualBreakCount="1">
    <brk id="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具名範圍</vt:lpstr>
      </vt:variant>
      <vt:variant>
        <vt:i4>4</vt:i4>
      </vt:variant>
    </vt:vector>
  </HeadingPairs>
  <TitlesOfParts>
    <vt:vector size="7" baseType="lpstr">
      <vt:lpstr>104年~112年</vt:lpstr>
      <vt:lpstr>100年~103年</vt:lpstr>
      <vt:lpstr>96年~99年</vt:lpstr>
      <vt:lpstr>'104年~112年'!Print_Area</vt:lpstr>
      <vt:lpstr>'100年~103年'!Print_Titles</vt:lpstr>
      <vt:lpstr>'104年~112年'!Print_Titles</vt:lpstr>
      <vt:lpstr>'96年~99年'!Print_Titles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2021-03-11T06:33:53Z</dcterms:created>
  <dcterms:modified xsi:type="dcterms:W3CDTF">2024-02-01T02:56:18Z</dcterms:modified>
</cp:coreProperties>
</file>