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04C32A22-F88C-44FA-8F80-C5FAF17378E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04年~112年" sheetId="4" r:id="rId1"/>
    <sheet name="100年~103年" sheetId="3" r:id="rId2"/>
    <sheet name="96年~99年" sheetId="2" r:id="rId3"/>
  </sheets>
  <definedNames>
    <definedName name="_xlnm.Print_Area" localSheetId="0">'104年~112年'!$A$1:$AG$47</definedName>
    <definedName name="_xlnm.Print_Titles" localSheetId="1">'100年~103年'!$A:$C,'100年~103年'!$1:$4</definedName>
    <definedName name="_xlnm.Print_Titles" localSheetId="0">'104年~112年'!$A:$C,'104年~112年'!$1:$4</definedName>
    <definedName name="_xlnm.Print_Titles" localSheetId="2">'96年~99年'!$A:$C,'96年~99年'!$1:$4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6" i="4" l="1"/>
  <c r="D45" i="4"/>
  <c r="D44" i="4"/>
  <c r="D43" i="4"/>
  <c r="D42" i="4"/>
  <c r="D41" i="4"/>
  <c r="D40" i="4"/>
  <c r="D39" i="4"/>
  <c r="D38" i="4"/>
  <c r="D37" i="4"/>
  <c r="D36" i="4"/>
  <c r="D35" i="4"/>
  <c r="D34" i="4"/>
  <c r="D33" i="4"/>
  <c r="D32" i="4"/>
  <c r="D31" i="4"/>
  <c r="D30" i="4"/>
  <c r="D29" i="4"/>
  <c r="F28" i="4"/>
  <c r="E28" i="4"/>
  <c r="D27" i="4"/>
  <c r="D26" i="4"/>
  <c r="D25" i="4"/>
  <c r="D24" i="4"/>
  <c r="D23" i="4"/>
  <c r="D22" i="4"/>
  <c r="D21" i="4"/>
  <c r="D20" i="4"/>
  <c r="D19" i="4"/>
  <c r="D18" i="4"/>
  <c r="D17" i="4"/>
  <c r="D16" i="4"/>
  <c r="D15" i="4"/>
  <c r="D14" i="4"/>
  <c r="D13" i="4"/>
  <c r="D12" i="4"/>
  <c r="D11" i="4"/>
  <c r="D10" i="4"/>
  <c r="D9" i="4"/>
  <c r="D8" i="4"/>
  <c r="D7" i="4"/>
  <c r="D6" i="4"/>
  <c r="F5" i="4"/>
  <c r="E5" i="4"/>
  <c r="G46" i="4"/>
  <c r="G45" i="4"/>
  <c r="G44" i="4"/>
  <c r="G43" i="4"/>
  <c r="G42" i="4"/>
  <c r="G41" i="4"/>
  <c r="G40" i="4"/>
  <c r="G39" i="4"/>
  <c r="G38" i="4"/>
  <c r="G37" i="4"/>
  <c r="G36" i="4"/>
  <c r="G35" i="4"/>
  <c r="G34" i="4"/>
  <c r="G33" i="4"/>
  <c r="G32" i="4"/>
  <c r="G31" i="4"/>
  <c r="G30" i="4"/>
  <c r="G29" i="4"/>
  <c r="I28" i="4"/>
  <c r="H28" i="4"/>
  <c r="G27" i="4"/>
  <c r="G26" i="4"/>
  <c r="G25" i="4"/>
  <c r="G24" i="4"/>
  <c r="G23" i="4"/>
  <c r="G22" i="4"/>
  <c r="G21" i="4"/>
  <c r="G20" i="4"/>
  <c r="G19" i="4"/>
  <c r="G18" i="4"/>
  <c r="G17" i="4"/>
  <c r="G16" i="4"/>
  <c r="G15" i="4"/>
  <c r="G14" i="4"/>
  <c r="G13" i="4"/>
  <c r="G12" i="4"/>
  <c r="G11" i="4"/>
  <c r="G10" i="4"/>
  <c r="G9" i="4"/>
  <c r="G8" i="4"/>
  <c r="G7" i="4"/>
  <c r="G6" i="4"/>
  <c r="I5" i="4"/>
  <c r="H5" i="4"/>
  <c r="D28" i="4" l="1"/>
  <c r="D5" i="4"/>
  <c r="G28" i="4"/>
  <c r="G5" i="4"/>
  <c r="J46" i="4"/>
  <c r="J45" i="4"/>
  <c r="J44" i="4"/>
  <c r="J43" i="4"/>
  <c r="J42" i="4"/>
  <c r="J41" i="4"/>
  <c r="J40" i="4"/>
  <c r="J39" i="4"/>
  <c r="J38" i="4"/>
  <c r="J37" i="4"/>
  <c r="J36" i="4"/>
  <c r="J35" i="4"/>
  <c r="J34" i="4"/>
  <c r="J33" i="4"/>
  <c r="J32" i="4"/>
  <c r="J31" i="4"/>
  <c r="J30" i="4"/>
  <c r="J29" i="4"/>
  <c r="L28" i="4"/>
  <c r="K28" i="4"/>
  <c r="J27" i="4"/>
  <c r="J26" i="4"/>
  <c r="J25" i="4"/>
  <c r="J24" i="4"/>
  <c r="J23" i="4"/>
  <c r="J22" i="4"/>
  <c r="J21" i="4"/>
  <c r="J20" i="4"/>
  <c r="J19" i="4"/>
  <c r="J18" i="4"/>
  <c r="J17" i="4"/>
  <c r="J16" i="4"/>
  <c r="J15" i="4"/>
  <c r="J14" i="4"/>
  <c r="J13" i="4"/>
  <c r="J12" i="4"/>
  <c r="J11" i="4"/>
  <c r="J10" i="4"/>
  <c r="J9" i="4"/>
  <c r="J8" i="4"/>
  <c r="J7" i="4"/>
  <c r="J6" i="4"/>
  <c r="L5" i="4"/>
  <c r="K5" i="4"/>
  <c r="J28" i="4" l="1"/>
  <c r="J5" i="4"/>
  <c r="M46" i="4"/>
  <c r="M45" i="4"/>
  <c r="M44" i="4"/>
  <c r="M43" i="4"/>
  <c r="M42" i="4"/>
  <c r="M41" i="4"/>
  <c r="M40" i="4"/>
  <c r="M39" i="4"/>
  <c r="M38" i="4"/>
  <c r="M37" i="4"/>
  <c r="M36" i="4"/>
  <c r="M35" i="4"/>
  <c r="M34" i="4"/>
  <c r="M33" i="4"/>
  <c r="M32" i="4"/>
  <c r="M31" i="4"/>
  <c r="M30" i="4"/>
  <c r="M29" i="4"/>
  <c r="O28" i="4"/>
  <c r="N28" i="4"/>
  <c r="M27" i="4"/>
  <c r="M26" i="4"/>
  <c r="M25" i="4"/>
  <c r="M24" i="4"/>
  <c r="M23" i="4"/>
  <c r="M22" i="4"/>
  <c r="M21" i="4"/>
  <c r="M20" i="4"/>
  <c r="M19" i="4"/>
  <c r="M18" i="4"/>
  <c r="M17" i="4"/>
  <c r="M16" i="4"/>
  <c r="M15" i="4"/>
  <c r="M14" i="4"/>
  <c r="M13" i="4"/>
  <c r="M12" i="4"/>
  <c r="M11" i="4"/>
  <c r="M10" i="4"/>
  <c r="M9" i="4"/>
  <c r="M8" i="4"/>
  <c r="M7" i="4"/>
  <c r="M6" i="4"/>
  <c r="O5" i="4"/>
  <c r="N5" i="4"/>
  <c r="M28" i="4" l="1"/>
  <c r="M5" i="4"/>
  <c r="P46" i="4"/>
  <c r="P45" i="4"/>
  <c r="P44" i="4"/>
  <c r="P43" i="4"/>
  <c r="P42" i="4"/>
  <c r="P41" i="4"/>
  <c r="P40" i="4"/>
  <c r="P39" i="4"/>
  <c r="P38" i="4"/>
  <c r="P37" i="4"/>
  <c r="P36" i="4"/>
  <c r="P35" i="4"/>
  <c r="P34" i="4"/>
  <c r="P33" i="4"/>
  <c r="P32" i="4"/>
  <c r="P31" i="4"/>
  <c r="P30" i="4"/>
  <c r="P29" i="4"/>
  <c r="R28" i="4"/>
  <c r="Q28" i="4"/>
  <c r="P27" i="4"/>
  <c r="P26" i="4"/>
  <c r="P25" i="4"/>
  <c r="P24" i="4"/>
  <c r="P23" i="4"/>
  <c r="P22" i="4"/>
  <c r="P21" i="4"/>
  <c r="P20" i="4"/>
  <c r="P19" i="4"/>
  <c r="P18" i="4"/>
  <c r="P17" i="4"/>
  <c r="P16" i="4"/>
  <c r="P15" i="4"/>
  <c r="P14" i="4"/>
  <c r="P13" i="4"/>
  <c r="P12" i="4"/>
  <c r="P11" i="4"/>
  <c r="P10" i="4"/>
  <c r="P9" i="4"/>
  <c r="P8" i="4"/>
  <c r="P7" i="4"/>
  <c r="P6" i="4"/>
  <c r="R5" i="4"/>
  <c r="Q5" i="4"/>
  <c r="P28" i="4" l="1"/>
  <c r="P5" i="4"/>
  <c r="U28" i="4"/>
  <c r="T28" i="4"/>
  <c r="S46" i="4" l="1"/>
  <c r="S45" i="4"/>
  <c r="S44" i="4"/>
  <c r="S43" i="4"/>
  <c r="S42" i="4"/>
  <c r="S41" i="4"/>
  <c r="S40" i="4"/>
  <c r="S39" i="4"/>
  <c r="S38" i="4"/>
  <c r="S37" i="4"/>
  <c r="S36" i="4"/>
  <c r="S35" i="4"/>
  <c r="S34" i="4"/>
  <c r="S33" i="4"/>
  <c r="S32" i="4"/>
  <c r="S31" i="4"/>
  <c r="S30" i="4"/>
  <c r="S29" i="4"/>
  <c r="S27" i="4"/>
  <c r="S26" i="4"/>
  <c r="S25" i="4"/>
  <c r="S24" i="4"/>
  <c r="S23" i="4"/>
  <c r="S22" i="4"/>
  <c r="S21" i="4"/>
  <c r="S20" i="4"/>
  <c r="S19" i="4"/>
  <c r="S18" i="4"/>
  <c r="S17" i="4"/>
  <c r="S16" i="4"/>
  <c r="S15" i="4"/>
  <c r="S14" i="4"/>
  <c r="S13" i="4"/>
  <c r="S12" i="4"/>
  <c r="S11" i="4"/>
  <c r="S10" i="4"/>
  <c r="S9" i="4"/>
  <c r="S8" i="4"/>
  <c r="S7" i="4"/>
  <c r="S6" i="4"/>
  <c r="U5" i="4"/>
  <c r="T5" i="4"/>
  <c r="S28" i="4" l="1"/>
  <c r="S5" i="4"/>
  <c r="V46" i="4"/>
  <c r="V45" i="4"/>
  <c r="V44" i="4"/>
  <c r="V43" i="4"/>
  <c r="V42" i="4"/>
  <c r="V41" i="4"/>
  <c r="V40" i="4"/>
  <c r="V39" i="4"/>
  <c r="V38" i="4"/>
  <c r="V37" i="4"/>
  <c r="V36" i="4"/>
  <c r="V35" i="4"/>
  <c r="V34" i="4"/>
  <c r="V33" i="4"/>
  <c r="V32" i="4"/>
  <c r="V31" i="4"/>
  <c r="V30" i="4"/>
  <c r="V29" i="4"/>
  <c r="X28" i="4"/>
  <c r="W28" i="4"/>
  <c r="V27" i="4"/>
  <c r="V26" i="4"/>
  <c r="V25" i="4"/>
  <c r="V24" i="4"/>
  <c r="V23" i="4"/>
  <c r="V22" i="4"/>
  <c r="V21" i="4"/>
  <c r="V20" i="4"/>
  <c r="V19" i="4"/>
  <c r="V18" i="4"/>
  <c r="V17" i="4"/>
  <c r="V16" i="4"/>
  <c r="V15" i="4"/>
  <c r="V14" i="4"/>
  <c r="V13" i="4"/>
  <c r="V12" i="4"/>
  <c r="V11" i="4"/>
  <c r="V10" i="4"/>
  <c r="V9" i="4"/>
  <c r="V8" i="4"/>
  <c r="V7" i="4"/>
  <c r="V6" i="4"/>
  <c r="X5" i="4"/>
  <c r="W5" i="4"/>
  <c r="V5" i="4" l="1"/>
  <c r="V28" i="4"/>
  <c r="Y46" i="4"/>
  <c r="Y45" i="4"/>
  <c r="Y44" i="4"/>
  <c r="Y43" i="4"/>
  <c r="Y42" i="4"/>
  <c r="Y41" i="4"/>
  <c r="Y40" i="4"/>
  <c r="Y39" i="4"/>
  <c r="Y38" i="4"/>
  <c r="Y37" i="4"/>
  <c r="Y36" i="4"/>
  <c r="Y35" i="4"/>
  <c r="Y34" i="4"/>
  <c r="Y33" i="4"/>
  <c r="Y32" i="4"/>
  <c r="Y31" i="4"/>
  <c r="Y30" i="4"/>
  <c r="Y29" i="4"/>
  <c r="AA28" i="4"/>
  <c r="Z28" i="4"/>
  <c r="Y27" i="4"/>
  <c r="Y26" i="4"/>
  <c r="Y25" i="4"/>
  <c r="Y24" i="4"/>
  <c r="Y23" i="4"/>
  <c r="Y22" i="4"/>
  <c r="Y21" i="4"/>
  <c r="Y20" i="4"/>
  <c r="Y19" i="4"/>
  <c r="Y18" i="4"/>
  <c r="Y17" i="4"/>
  <c r="Y16" i="4"/>
  <c r="Y15" i="4"/>
  <c r="Y14" i="4"/>
  <c r="Y13" i="4"/>
  <c r="Y12" i="4"/>
  <c r="Y11" i="4"/>
  <c r="Y10" i="4"/>
  <c r="Y9" i="4"/>
  <c r="Y8" i="4"/>
  <c r="Y7" i="4"/>
  <c r="Y6" i="4"/>
  <c r="AA5" i="4"/>
  <c r="Z5" i="4"/>
  <c r="Y28" i="4" l="1"/>
  <c r="Y5" i="4"/>
  <c r="AB8" i="4" l="1"/>
  <c r="AB46" i="4"/>
  <c r="AB45" i="4"/>
  <c r="AB44" i="4"/>
  <c r="AB43" i="4"/>
  <c r="AB42" i="4"/>
  <c r="AB41" i="4"/>
  <c r="AB40" i="4"/>
  <c r="AB39" i="4"/>
  <c r="AB38" i="4"/>
  <c r="AB37" i="4"/>
  <c r="AB36" i="4"/>
  <c r="AB35" i="4"/>
  <c r="AB34" i="4"/>
  <c r="AB33" i="4"/>
  <c r="AB32" i="4"/>
  <c r="AB31" i="4"/>
  <c r="AB30" i="4"/>
  <c r="AB29" i="4"/>
  <c r="AD28" i="4"/>
  <c r="AC28" i="4"/>
  <c r="AB27" i="4"/>
  <c r="AB26" i="4"/>
  <c r="AB25" i="4"/>
  <c r="AB24" i="4"/>
  <c r="AB23" i="4"/>
  <c r="AB22" i="4"/>
  <c r="AB21" i="4"/>
  <c r="AB20" i="4"/>
  <c r="AB19" i="4"/>
  <c r="AB18" i="4"/>
  <c r="AB17" i="4"/>
  <c r="AB16" i="4"/>
  <c r="AB15" i="4"/>
  <c r="AB14" i="4"/>
  <c r="AB13" i="4"/>
  <c r="AB12" i="4"/>
  <c r="AB11" i="4"/>
  <c r="AB10" i="4"/>
  <c r="AB9" i="4"/>
  <c r="AB7" i="4"/>
  <c r="AB6" i="4"/>
  <c r="AD5" i="4"/>
  <c r="AC5" i="4"/>
  <c r="D46" i="3"/>
  <c r="D45" i="3"/>
  <c r="D44" i="3"/>
  <c r="D43" i="3"/>
  <c r="D42" i="3"/>
  <c r="D41" i="3"/>
  <c r="D40" i="3"/>
  <c r="D39" i="3"/>
  <c r="D38" i="3"/>
  <c r="D37" i="3"/>
  <c r="D36" i="3"/>
  <c r="D35" i="3"/>
  <c r="D34" i="3"/>
  <c r="D33" i="3"/>
  <c r="D32" i="3"/>
  <c r="D31" i="3"/>
  <c r="D30" i="3"/>
  <c r="D29" i="3"/>
  <c r="F28" i="3"/>
  <c r="E28" i="3"/>
  <c r="D27" i="3"/>
  <c r="D26" i="3"/>
  <c r="D25" i="3"/>
  <c r="D24" i="3"/>
  <c r="D23" i="3"/>
  <c r="D22" i="3"/>
  <c r="D21" i="3"/>
  <c r="D20" i="3"/>
  <c r="D19" i="3"/>
  <c r="D18" i="3"/>
  <c r="D17" i="3"/>
  <c r="D16" i="3"/>
  <c r="D15" i="3"/>
  <c r="D14" i="3"/>
  <c r="D13" i="3"/>
  <c r="D12" i="3"/>
  <c r="D11" i="3"/>
  <c r="D10" i="3"/>
  <c r="D9" i="3"/>
  <c r="D8" i="3"/>
  <c r="D7" i="3"/>
  <c r="D6" i="3"/>
  <c r="F5" i="3"/>
  <c r="E5" i="3"/>
  <c r="H5" i="3"/>
  <c r="I5" i="3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H28" i="3"/>
  <c r="I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J46" i="3"/>
  <c r="J45" i="3"/>
  <c r="J44" i="3"/>
  <c r="J43" i="3"/>
  <c r="J42" i="3"/>
  <c r="J41" i="3"/>
  <c r="J40" i="3"/>
  <c r="J39" i="3"/>
  <c r="J38" i="3"/>
  <c r="J37" i="3"/>
  <c r="J36" i="3"/>
  <c r="J35" i="3"/>
  <c r="J34" i="3"/>
  <c r="J33" i="3"/>
  <c r="J32" i="3"/>
  <c r="J31" i="3"/>
  <c r="J30" i="3"/>
  <c r="J29" i="3"/>
  <c r="L28" i="3"/>
  <c r="K28" i="3"/>
  <c r="J27" i="3"/>
  <c r="J26" i="3"/>
  <c r="J25" i="3"/>
  <c r="J24" i="3"/>
  <c r="J23" i="3"/>
  <c r="J22" i="3"/>
  <c r="J21" i="3"/>
  <c r="J20" i="3"/>
  <c r="J19" i="3"/>
  <c r="J18" i="3"/>
  <c r="J17" i="3"/>
  <c r="J16" i="3"/>
  <c r="J15" i="3"/>
  <c r="J14" i="3"/>
  <c r="J13" i="3"/>
  <c r="J12" i="3"/>
  <c r="J11" i="3"/>
  <c r="J10" i="3"/>
  <c r="J9" i="3"/>
  <c r="J8" i="3"/>
  <c r="J7" i="3"/>
  <c r="J6" i="3"/>
  <c r="L5" i="3"/>
  <c r="K5" i="3"/>
  <c r="O5" i="3"/>
  <c r="N5" i="3"/>
  <c r="M6" i="3"/>
  <c r="M7" i="3"/>
  <c r="M8" i="3"/>
  <c r="M9" i="3"/>
  <c r="M10" i="3"/>
  <c r="M11" i="3"/>
  <c r="M12" i="3"/>
  <c r="M13" i="3"/>
  <c r="M14" i="3"/>
  <c r="M15" i="3"/>
  <c r="M16" i="3"/>
  <c r="M17" i="3"/>
  <c r="M18" i="3"/>
  <c r="M19" i="3"/>
  <c r="M20" i="3"/>
  <c r="M21" i="3"/>
  <c r="M22" i="3"/>
  <c r="M23" i="3"/>
  <c r="M24" i="3"/>
  <c r="M25" i="3"/>
  <c r="M26" i="3"/>
  <c r="M27" i="3"/>
  <c r="M46" i="3"/>
  <c r="M45" i="3"/>
  <c r="M44" i="3"/>
  <c r="M43" i="3"/>
  <c r="M42" i="3"/>
  <c r="M41" i="3"/>
  <c r="M40" i="3"/>
  <c r="M39" i="3"/>
  <c r="M38" i="3"/>
  <c r="M37" i="3"/>
  <c r="M36" i="3"/>
  <c r="M35" i="3"/>
  <c r="M34" i="3"/>
  <c r="M33" i="3"/>
  <c r="M32" i="3"/>
  <c r="M31" i="3"/>
  <c r="M30" i="3"/>
  <c r="M29" i="3"/>
  <c r="O28" i="3"/>
  <c r="N28" i="3"/>
  <c r="G48" i="2"/>
  <c r="D51" i="2"/>
  <c r="D50" i="2"/>
  <c r="D49" i="2"/>
  <c r="D48" i="2"/>
  <c r="D47" i="2"/>
  <c r="D46" i="2"/>
  <c r="D45" i="2"/>
  <c r="D44" i="2"/>
  <c r="D43" i="2"/>
  <c r="D42" i="2"/>
  <c r="D41" i="2"/>
  <c r="D40" i="2"/>
  <c r="D39" i="2"/>
  <c r="D38" i="2"/>
  <c r="D37" i="2"/>
  <c r="D36" i="2"/>
  <c r="D35" i="2"/>
  <c r="D34" i="2"/>
  <c r="F33" i="2"/>
  <c r="E33" i="2"/>
  <c r="D32" i="2"/>
  <c r="D31" i="2"/>
  <c r="F30" i="2"/>
  <c r="E30" i="2"/>
  <c r="D29" i="2"/>
  <c r="D28" i="2"/>
  <c r="D27" i="2"/>
  <c r="D26" i="2"/>
  <c r="D25" i="2"/>
  <c r="D24" i="2"/>
  <c r="D23" i="2"/>
  <c r="D22" i="2"/>
  <c r="D21" i="2"/>
  <c r="D20" i="2"/>
  <c r="D19" i="2"/>
  <c r="D18" i="2"/>
  <c r="D17" i="2"/>
  <c r="D16" i="2"/>
  <c r="D15" i="2"/>
  <c r="D14" i="2"/>
  <c r="D13" i="2"/>
  <c r="D12" i="2"/>
  <c r="D11" i="2"/>
  <c r="D10" i="2"/>
  <c r="D9" i="2"/>
  <c r="D8" i="2"/>
  <c r="D7" i="2"/>
  <c r="F6" i="2"/>
  <c r="E6" i="2"/>
  <c r="G51" i="2"/>
  <c r="G50" i="2"/>
  <c r="G49" i="2"/>
  <c r="G47" i="2"/>
  <c r="G46" i="2"/>
  <c r="G45" i="2"/>
  <c r="G44" i="2"/>
  <c r="G43" i="2"/>
  <c r="G42" i="2"/>
  <c r="G41" i="2"/>
  <c r="G40" i="2"/>
  <c r="G39" i="2"/>
  <c r="G38" i="2"/>
  <c r="G37" i="2"/>
  <c r="G36" i="2"/>
  <c r="G35" i="2"/>
  <c r="G34" i="2"/>
  <c r="I33" i="2"/>
  <c r="H33" i="2"/>
  <c r="G32" i="2"/>
  <c r="G31" i="2"/>
  <c r="G30" i="2" s="1"/>
  <c r="I30" i="2"/>
  <c r="H30" i="2"/>
  <c r="G29" i="2"/>
  <c r="G28" i="2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3" i="2"/>
  <c r="G12" i="2"/>
  <c r="G11" i="2"/>
  <c r="G10" i="2"/>
  <c r="G9" i="2"/>
  <c r="G8" i="2"/>
  <c r="G7" i="2"/>
  <c r="I6" i="2"/>
  <c r="H6" i="2"/>
  <c r="I5" i="2"/>
  <c r="J51" i="2"/>
  <c r="J50" i="2"/>
  <c r="J49" i="2"/>
  <c r="J48" i="2"/>
  <c r="J47" i="2"/>
  <c r="J46" i="2"/>
  <c r="J45" i="2"/>
  <c r="J44" i="2"/>
  <c r="J43" i="2"/>
  <c r="J42" i="2"/>
  <c r="J41" i="2"/>
  <c r="J40" i="2"/>
  <c r="J39" i="2"/>
  <c r="J38" i="2"/>
  <c r="J37" i="2"/>
  <c r="J36" i="2"/>
  <c r="J35" i="2"/>
  <c r="J34" i="2"/>
  <c r="L33" i="2"/>
  <c r="K33" i="2"/>
  <c r="J32" i="2"/>
  <c r="J31" i="2"/>
  <c r="L30" i="2"/>
  <c r="K30" i="2"/>
  <c r="J29" i="2"/>
  <c r="J28" i="2"/>
  <c r="J27" i="2"/>
  <c r="J26" i="2"/>
  <c r="J25" i="2"/>
  <c r="J24" i="2"/>
  <c r="J23" i="2"/>
  <c r="J22" i="2"/>
  <c r="J21" i="2"/>
  <c r="J20" i="2"/>
  <c r="J19" i="2"/>
  <c r="J18" i="2"/>
  <c r="J17" i="2"/>
  <c r="J16" i="2"/>
  <c r="J15" i="2"/>
  <c r="J14" i="2"/>
  <c r="J13" i="2"/>
  <c r="J12" i="2"/>
  <c r="J11" i="2"/>
  <c r="J10" i="2"/>
  <c r="J9" i="2"/>
  <c r="J8" i="2"/>
  <c r="J7" i="2"/>
  <c r="L6" i="2"/>
  <c r="L5" i="2" s="1"/>
  <c r="K6" i="2"/>
  <c r="M51" i="2"/>
  <c r="M50" i="2"/>
  <c r="M49" i="2"/>
  <c r="M48" i="2"/>
  <c r="M47" i="2"/>
  <c r="M46" i="2"/>
  <c r="M45" i="2"/>
  <c r="M44" i="2"/>
  <c r="M43" i="2"/>
  <c r="M42" i="2"/>
  <c r="M41" i="2"/>
  <c r="M40" i="2"/>
  <c r="M39" i="2"/>
  <c r="M38" i="2"/>
  <c r="M37" i="2"/>
  <c r="M36" i="2"/>
  <c r="M35" i="2"/>
  <c r="M34" i="2"/>
  <c r="O33" i="2"/>
  <c r="N33" i="2"/>
  <c r="M32" i="2"/>
  <c r="M31" i="2"/>
  <c r="O30" i="2"/>
  <c r="N30" i="2"/>
  <c r="M29" i="2"/>
  <c r="M28" i="2"/>
  <c r="M27" i="2"/>
  <c r="M26" i="2"/>
  <c r="M25" i="2"/>
  <c r="M24" i="2"/>
  <c r="M23" i="2"/>
  <c r="M22" i="2"/>
  <c r="M21" i="2"/>
  <c r="M20" i="2"/>
  <c r="M19" i="2"/>
  <c r="M18" i="2"/>
  <c r="M17" i="2"/>
  <c r="M16" i="2"/>
  <c r="M15" i="2"/>
  <c r="M14" i="2"/>
  <c r="M13" i="2"/>
  <c r="M12" i="2"/>
  <c r="M11" i="2"/>
  <c r="M10" i="2"/>
  <c r="M9" i="2"/>
  <c r="M8" i="2"/>
  <c r="M7" i="2"/>
  <c r="O6" i="2"/>
  <c r="N6" i="2"/>
  <c r="M30" i="2" l="1"/>
  <c r="J30" i="2"/>
  <c r="G33" i="2"/>
  <c r="K5" i="2"/>
  <c r="N5" i="2"/>
  <c r="H5" i="2"/>
  <c r="E5" i="2"/>
  <c r="G6" i="2"/>
  <c r="G5" i="2" s="1"/>
  <c r="G28" i="3"/>
  <c r="G5" i="3"/>
  <c r="D6" i="2"/>
  <c r="AB5" i="4"/>
  <c r="AB28" i="4"/>
  <c r="D28" i="3"/>
  <c r="D5" i="3"/>
  <c r="M28" i="3"/>
  <c r="M33" i="2"/>
  <c r="F5" i="2"/>
  <c r="M6" i="2"/>
  <c r="M5" i="2" s="1"/>
  <c r="D33" i="2"/>
  <c r="J5" i="3"/>
  <c r="M5" i="3"/>
  <c r="O5" i="2"/>
  <c r="J6" i="2"/>
  <c r="J5" i="2" s="1"/>
  <c r="J33" i="2"/>
  <c r="D30" i="2"/>
  <c r="D5" i="2" s="1"/>
  <c r="J28" i="3"/>
</calcChain>
</file>

<file path=xl/sharedStrings.xml><?xml version="1.0" encoding="utf-8"?>
<sst xmlns="http://schemas.openxmlformats.org/spreadsheetml/2006/main" count="230" uniqueCount="92">
  <si>
    <t>項目名稱</t>
  </si>
  <si>
    <t>男</t>
  </si>
  <si>
    <t>女</t>
  </si>
  <si>
    <t>總計</t>
  </si>
  <si>
    <r>
      <t>臺</t>
    </r>
    <r>
      <rPr>
        <b/>
        <sz val="12"/>
        <rFont val="Arial"/>
        <family val="2"/>
      </rPr>
      <t xml:space="preserve"> </t>
    </r>
    <r>
      <rPr>
        <b/>
        <sz val="12"/>
        <rFont val="標楷體"/>
        <family val="4"/>
        <charset val="136"/>
      </rPr>
      <t>灣</t>
    </r>
    <r>
      <rPr>
        <b/>
        <sz val="12"/>
        <rFont val="Arial"/>
        <family val="2"/>
      </rPr>
      <t xml:space="preserve"> </t>
    </r>
    <r>
      <rPr>
        <b/>
        <sz val="12"/>
        <rFont val="標楷體"/>
        <family val="4"/>
        <charset val="136"/>
      </rPr>
      <t>省</t>
    </r>
  </si>
  <si>
    <t>臺北縣</t>
  </si>
  <si>
    <t>宜蘭縣</t>
  </si>
  <si>
    <t>桃園縣</t>
  </si>
  <si>
    <t>新竹縣</t>
  </si>
  <si>
    <t>苗栗縣</t>
  </si>
  <si>
    <t>臺中縣</t>
  </si>
  <si>
    <t>彰化縣</t>
  </si>
  <si>
    <t>南投縣</t>
  </si>
  <si>
    <t>雲林縣</t>
  </si>
  <si>
    <t>嘉義縣</t>
  </si>
  <si>
    <t>臺南縣</t>
  </si>
  <si>
    <t>高雄縣</t>
  </si>
  <si>
    <t>屏東縣</t>
  </si>
  <si>
    <t>臺東縣</t>
  </si>
  <si>
    <t>花蓮縣</t>
  </si>
  <si>
    <t>澎湖縣</t>
  </si>
  <si>
    <t>基隆市</t>
  </si>
  <si>
    <t>新竹市</t>
  </si>
  <si>
    <t>臺中市</t>
  </si>
  <si>
    <t>嘉義市</t>
  </si>
  <si>
    <t>臺南市</t>
  </si>
  <si>
    <r>
      <t>臺</t>
    </r>
    <r>
      <rPr>
        <b/>
        <sz val="12"/>
        <rFont val="Arial"/>
        <family val="2"/>
      </rPr>
      <t xml:space="preserve"> </t>
    </r>
    <r>
      <rPr>
        <b/>
        <sz val="12"/>
        <rFont val="標楷體"/>
        <family val="4"/>
        <charset val="136"/>
      </rPr>
      <t>北</t>
    </r>
    <r>
      <rPr>
        <b/>
        <sz val="12"/>
        <rFont val="Arial"/>
        <family val="2"/>
      </rPr>
      <t xml:space="preserve"> </t>
    </r>
    <r>
      <rPr>
        <b/>
        <sz val="12"/>
        <rFont val="標楷體"/>
        <family val="4"/>
        <charset val="136"/>
      </rPr>
      <t>市</t>
    </r>
  </si>
  <si>
    <r>
      <t>高</t>
    </r>
    <r>
      <rPr>
        <b/>
        <sz val="12"/>
        <rFont val="Arial"/>
        <family val="2"/>
      </rPr>
      <t xml:space="preserve"> </t>
    </r>
    <r>
      <rPr>
        <b/>
        <sz val="12"/>
        <rFont val="標楷體"/>
        <family val="4"/>
        <charset val="136"/>
      </rPr>
      <t>雄</t>
    </r>
    <r>
      <rPr>
        <b/>
        <sz val="12"/>
        <rFont val="Arial"/>
        <family val="2"/>
      </rPr>
      <t xml:space="preserve"> </t>
    </r>
    <r>
      <rPr>
        <b/>
        <sz val="12"/>
        <rFont val="標楷體"/>
        <family val="4"/>
        <charset val="136"/>
      </rPr>
      <t>市</t>
    </r>
  </si>
  <si>
    <t>金門縣</t>
  </si>
  <si>
    <t>連江縣</t>
  </si>
  <si>
    <t> </t>
  </si>
  <si>
    <t>金馬地區</t>
    <phoneticPr fontId="2" type="noConversion"/>
  </si>
  <si>
    <r>
      <t>100</t>
    </r>
    <r>
      <rPr>
        <sz val="12"/>
        <rFont val="標楷體"/>
        <family val="4"/>
        <charset val="136"/>
      </rPr>
      <t>歲以上</t>
    </r>
    <phoneticPr fontId="2" type="noConversion"/>
  </si>
  <si>
    <t>合計</t>
    <phoneticPr fontId="1" type="noConversion"/>
  </si>
  <si>
    <r>
      <t>15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19</t>
    </r>
    <r>
      <rPr>
        <sz val="12"/>
        <rFont val="標楷體"/>
        <family val="4"/>
        <charset val="136"/>
      </rPr>
      <t>歲</t>
    </r>
  </si>
  <si>
    <r>
      <t>20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24</t>
    </r>
    <r>
      <rPr>
        <sz val="12"/>
        <rFont val="標楷體"/>
        <family val="4"/>
        <charset val="136"/>
      </rPr>
      <t>歲</t>
    </r>
  </si>
  <si>
    <r>
      <t>25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29</t>
    </r>
    <r>
      <rPr>
        <sz val="12"/>
        <rFont val="標楷體"/>
        <family val="4"/>
        <charset val="136"/>
      </rPr>
      <t>歲</t>
    </r>
  </si>
  <si>
    <r>
      <t>30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34</t>
    </r>
    <r>
      <rPr>
        <sz val="12"/>
        <rFont val="標楷體"/>
        <family val="4"/>
        <charset val="136"/>
      </rPr>
      <t>歲</t>
    </r>
  </si>
  <si>
    <r>
      <t>35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39</t>
    </r>
    <r>
      <rPr>
        <sz val="12"/>
        <rFont val="標楷體"/>
        <family val="4"/>
        <charset val="136"/>
      </rPr>
      <t>歲</t>
    </r>
  </si>
  <si>
    <r>
      <t>40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44</t>
    </r>
    <r>
      <rPr>
        <sz val="12"/>
        <rFont val="標楷體"/>
        <family val="4"/>
        <charset val="136"/>
      </rPr>
      <t>歲</t>
    </r>
  </si>
  <si>
    <r>
      <t>45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49</t>
    </r>
    <r>
      <rPr>
        <sz val="12"/>
        <rFont val="標楷體"/>
        <family val="4"/>
        <charset val="136"/>
      </rPr>
      <t>歲</t>
    </r>
  </si>
  <si>
    <r>
      <t>50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54</t>
    </r>
    <r>
      <rPr>
        <sz val="12"/>
        <rFont val="標楷體"/>
        <family val="4"/>
        <charset val="136"/>
      </rPr>
      <t>歲</t>
    </r>
  </si>
  <si>
    <r>
      <t>55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59</t>
    </r>
    <r>
      <rPr>
        <sz val="12"/>
        <rFont val="標楷體"/>
        <family val="4"/>
        <charset val="136"/>
      </rPr>
      <t>歲</t>
    </r>
  </si>
  <si>
    <r>
      <t>60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64</t>
    </r>
    <r>
      <rPr>
        <sz val="12"/>
        <rFont val="標楷體"/>
        <family val="4"/>
        <charset val="136"/>
      </rPr>
      <t>歲</t>
    </r>
  </si>
  <si>
    <r>
      <t>65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69</t>
    </r>
    <r>
      <rPr>
        <sz val="12"/>
        <rFont val="標楷體"/>
        <family val="4"/>
        <charset val="136"/>
      </rPr>
      <t>歲</t>
    </r>
    <phoneticPr fontId="2" type="noConversion"/>
  </si>
  <si>
    <r>
      <t>70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74</t>
    </r>
    <r>
      <rPr>
        <sz val="12"/>
        <rFont val="標楷體"/>
        <family val="4"/>
        <charset val="136"/>
      </rPr>
      <t>歲</t>
    </r>
    <phoneticPr fontId="2" type="noConversion"/>
  </si>
  <si>
    <r>
      <t>75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79</t>
    </r>
    <r>
      <rPr>
        <sz val="12"/>
        <rFont val="標楷體"/>
        <family val="4"/>
        <charset val="136"/>
      </rPr>
      <t>歲</t>
    </r>
    <phoneticPr fontId="2" type="noConversion"/>
  </si>
  <si>
    <r>
      <t>80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84</t>
    </r>
    <r>
      <rPr>
        <sz val="12"/>
        <rFont val="標楷體"/>
        <family val="4"/>
        <charset val="136"/>
      </rPr>
      <t>歲</t>
    </r>
    <phoneticPr fontId="2" type="noConversion"/>
  </si>
  <si>
    <r>
      <t>85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89</t>
    </r>
    <r>
      <rPr>
        <sz val="12"/>
        <rFont val="標楷體"/>
        <family val="4"/>
        <charset val="136"/>
      </rPr>
      <t>歲</t>
    </r>
    <phoneticPr fontId="2" type="noConversion"/>
  </si>
  <si>
    <r>
      <t>90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94</t>
    </r>
    <r>
      <rPr>
        <sz val="12"/>
        <rFont val="標楷體"/>
        <family val="4"/>
        <charset val="136"/>
      </rPr>
      <t>歲</t>
    </r>
    <phoneticPr fontId="2" type="noConversion"/>
  </si>
  <si>
    <r>
      <t>95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99</t>
    </r>
    <r>
      <rPr>
        <sz val="12"/>
        <rFont val="標楷體"/>
        <family val="4"/>
        <charset val="136"/>
      </rPr>
      <t>歲</t>
    </r>
    <phoneticPr fontId="2" type="noConversion"/>
  </si>
  <si>
    <t>縣
市
別</t>
    <phoneticPr fontId="1" type="noConversion"/>
  </si>
  <si>
    <t>合計</t>
    <phoneticPr fontId="1" type="noConversion"/>
  </si>
  <si>
    <t>新北市</t>
    <phoneticPr fontId="10" type="noConversion"/>
  </si>
  <si>
    <t>臺北市</t>
    <phoneticPr fontId="10" type="noConversion"/>
  </si>
  <si>
    <t>臺中市</t>
    <phoneticPr fontId="10" type="noConversion"/>
  </si>
  <si>
    <t>臺南市</t>
    <phoneticPr fontId="10" type="noConversion"/>
  </si>
  <si>
    <t>高雄市</t>
    <phoneticPr fontId="10" type="noConversion"/>
  </si>
  <si>
    <r>
      <t>65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69</t>
    </r>
    <r>
      <rPr>
        <sz val="12"/>
        <rFont val="標楷體"/>
        <family val="4"/>
        <charset val="136"/>
      </rPr>
      <t>歲</t>
    </r>
    <phoneticPr fontId="2" type="noConversion"/>
  </si>
  <si>
    <r>
      <t>70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74</t>
    </r>
    <r>
      <rPr>
        <sz val="12"/>
        <rFont val="標楷體"/>
        <family val="4"/>
        <charset val="136"/>
      </rPr>
      <t>歲</t>
    </r>
    <phoneticPr fontId="2" type="noConversion"/>
  </si>
  <si>
    <r>
      <t>75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79</t>
    </r>
    <r>
      <rPr>
        <sz val="12"/>
        <rFont val="標楷體"/>
        <family val="4"/>
        <charset val="136"/>
      </rPr>
      <t>歲</t>
    </r>
    <phoneticPr fontId="2" type="noConversion"/>
  </si>
  <si>
    <r>
      <t>80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84</t>
    </r>
    <r>
      <rPr>
        <sz val="12"/>
        <rFont val="標楷體"/>
        <family val="4"/>
        <charset val="136"/>
      </rPr>
      <t>歲</t>
    </r>
    <phoneticPr fontId="2" type="noConversion"/>
  </si>
  <si>
    <r>
      <t>85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89</t>
    </r>
    <r>
      <rPr>
        <sz val="12"/>
        <rFont val="標楷體"/>
        <family val="4"/>
        <charset val="136"/>
      </rPr>
      <t>歲</t>
    </r>
    <phoneticPr fontId="2" type="noConversion"/>
  </si>
  <si>
    <r>
      <t>90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94</t>
    </r>
    <r>
      <rPr>
        <sz val="12"/>
        <rFont val="標楷體"/>
        <family val="4"/>
        <charset val="136"/>
      </rPr>
      <t>歲</t>
    </r>
    <phoneticPr fontId="2" type="noConversion"/>
  </si>
  <si>
    <r>
      <t>95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99</t>
    </r>
    <r>
      <rPr>
        <sz val="12"/>
        <rFont val="標楷體"/>
        <family val="4"/>
        <charset val="136"/>
      </rPr>
      <t>歲</t>
    </r>
    <phoneticPr fontId="2" type="noConversion"/>
  </si>
  <si>
    <r>
      <t>100</t>
    </r>
    <r>
      <rPr>
        <sz val="12"/>
        <rFont val="標楷體"/>
        <family val="4"/>
        <charset val="136"/>
      </rPr>
      <t>歲以上</t>
    </r>
    <phoneticPr fontId="2" type="noConversion"/>
  </si>
  <si>
    <t>被保險人數(人)</t>
    <phoneticPr fontId="2" type="noConversion"/>
  </si>
  <si>
    <t>複分類
項目</t>
    <phoneticPr fontId="2" type="noConversion"/>
  </si>
  <si>
    <t>年
齡
組
別</t>
    <phoneticPr fontId="1" type="noConversion"/>
  </si>
  <si>
    <r>
      <t>103</t>
    </r>
    <r>
      <rPr>
        <sz val="12"/>
        <rFont val="標楷體"/>
        <family val="4"/>
        <charset val="136"/>
      </rPr>
      <t>年底</t>
    </r>
    <phoneticPr fontId="2" type="noConversion"/>
  </si>
  <si>
    <r>
      <t>99</t>
    </r>
    <r>
      <rPr>
        <sz val="12"/>
        <rFont val="標楷體"/>
        <family val="4"/>
        <charset val="136"/>
      </rPr>
      <t>年底</t>
    </r>
    <phoneticPr fontId="2" type="noConversion"/>
  </si>
  <si>
    <r>
      <t>98</t>
    </r>
    <r>
      <rPr>
        <sz val="12"/>
        <rFont val="標楷體"/>
        <family val="4"/>
        <charset val="136"/>
      </rPr>
      <t>年底</t>
    </r>
    <phoneticPr fontId="2" type="noConversion"/>
  </si>
  <si>
    <r>
      <t>97</t>
    </r>
    <r>
      <rPr>
        <sz val="12"/>
        <rFont val="標楷體"/>
        <family val="4"/>
        <charset val="136"/>
      </rPr>
      <t>年底</t>
    </r>
    <phoneticPr fontId="2" type="noConversion"/>
  </si>
  <si>
    <r>
      <t>96</t>
    </r>
    <r>
      <rPr>
        <sz val="12"/>
        <rFont val="標楷體"/>
        <family val="4"/>
        <charset val="136"/>
      </rPr>
      <t>年底</t>
    </r>
    <phoneticPr fontId="2" type="noConversion"/>
  </si>
  <si>
    <t>縣
市
別</t>
    <phoneticPr fontId="2" type="noConversion"/>
  </si>
  <si>
    <r>
      <t>102</t>
    </r>
    <r>
      <rPr>
        <sz val="12"/>
        <rFont val="標楷體"/>
        <family val="4"/>
        <charset val="136"/>
      </rPr>
      <t>年底</t>
    </r>
    <phoneticPr fontId="2" type="noConversion"/>
  </si>
  <si>
    <r>
      <t>101</t>
    </r>
    <r>
      <rPr>
        <sz val="12"/>
        <rFont val="標楷體"/>
        <family val="4"/>
        <charset val="136"/>
      </rPr>
      <t>年底</t>
    </r>
    <phoneticPr fontId="2" type="noConversion"/>
  </si>
  <si>
    <r>
      <t>100</t>
    </r>
    <r>
      <rPr>
        <sz val="12"/>
        <rFont val="標楷體"/>
        <family val="4"/>
        <charset val="136"/>
      </rPr>
      <t>年底</t>
    </r>
    <phoneticPr fontId="2" type="noConversion"/>
  </si>
  <si>
    <r>
      <t>104</t>
    </r>
    <r>
      <rPr>
        <sz val="12"/>
        <rFont val="標楷體"/>
        <family val="4"/>
        <charset val="136"/>
      </rPr>
      <t>年底</t>
    </r>
    <phoneticPr fontId="2" type="noConversion"/>
  </si>
  <si>
    <t>桃園市</t>
    <phoneticPr fontId="10" type="noConversion"/>
  </si>
  <si>
    <r>
      <t>105</t>
    </r>
    <r>
      <rPr>
        <sz val="12"/>
        <rFont val="標楷體"/>
        <family val="4"/>
        <charset val="136"/>
      </rPr>
      <t>年底</t>
    </r>
    <phoneticPr fontId="2" type="noConversion"/>
  </si>
  <si>
    <t>農民健康保險被保險人數－按縣市及年齡組別分</t>
    <phoneticPr fontId="2" type="noConversion"/>
  </si>
  <si>
    <t>農民健康保險被保險人數－按縣市及年齡組別分</t>
    <phoneticPr fontId="2" type="noConversion"/>
  </si>
  <si>
    <r>
      <t>106</t>
    </r>
    <r>
      <rPr>
        <sz val="12"/>
        <rFont val="標楷體"/>
        <family val="4"/>
        <charset val="136"/>
      </rPr>
      <t>年底</t>
    </r>
    <phoneticPr fontId="2" type="noConversion"/>
  </si>
  <si>
    <r>
      <t>107</t>
    </r>
    <r>
      <rPr>
        <sz val="12"/>
        <rFont val="標楷體"/>
        <family val="4"/>
        <charset val="136"/>
      </rPr>
      <t>年底</t>
    </r>
    <phoneticPr fontId="2" type="noConversion"/>
  </si>
  <si>
    <r>
      <t>註：配合部分縣市合併或改制為直轄市，自</t>
    </r>
    <r>
      <rPr>
        <sz val="12"/>
        <rFont val="Times New Roman"/>
        <family val="1"/>
      </rPr>
      <t>100</t>
    </r>
    <r>
      <rPr>
        <sz val="12"/>
        <rFont val="標楷體"/>
        <family val="4"/>
        <charset val="136"/>
      </rPr>
      <t>年起統計資料依改
　　制後縣市別編製。</t>
    </r>
    <phoneticPr fontId="6" type="noConversion"/>
  </si>
  <si>
    <r>
      <t>108</t>
    </r>
    <r>
      <rPr>
        <sz val="12"/>
        <rFont val="標楷體"/>
        <family val="4"/>
        <charset val="136"/>
      </rPr>
      <t>年底</t>
    </r>
    <phoneticPr fontId="2" type="noConversion"/>
  </si>
  <si>
    <r>
      <t>109</t>
    </r>
    <r>
      <rPr>
        <sz val="12"/>
        <rFont val="標楷體"/>
        <family val="4"/>
        <charset val="136"/>
      </rPr>
      <t>年底</t>
    </r>
    <phoneticPr fontId="2" type="noConversion"/>
  </si>
  <si>
    <r>
      <t>110</t>
    </r>
    <r>
      <rPr>
        <sz val="12"/>
        <rFont val="標楷體"/>
        <family val="4"/>
        <charset val="136"/>
      </rPr>
      <t>年底</t>
    </r>
    <phoneticPr fontId="2" type="noConversion"/>
  </si>
  <si>
    <r>
      <t>111</t>
    </r>
    <r>
      <rPr>
        <sz val="12"/>
        <rFont val="標楷體"/>
        <family val="4"/>
        <charset val="136"/>
      </rPr>
      <t>年底</t>
    </r>
    <phoneticPr fontId="2" type="noConversion"/>
  </si>
  <si>
    <r>
      <t>112</t>
    </r>
    <r>
      <rPr>
        <sz val="12"/>
        <rFont val="標楷體"/>
        <family val="4"/>
        <charset val="136"/>
      </rPr>
      <t>年底</t>
    </r>
    <phoneticPr fontId="2" type="noConversion"/>
  </si>
  <si>
    <t>註：配合桃園縣改制為直轄市，自104年起統計資料依改制後縣市
　　別編製。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</si>
</sst>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-* #,##0;\-* #,##0;_-* &quot;-&quot;;_-@"/>
    <numFmt numFmtId="177" formatCode="#,##0;\-\ #,###;&quot;-&quot;;_-@"/>
  </numFmts>
  <fonts count="13">
    <font>
      <sz val="12"/>
      <name val="新細明體"/>
      <family val="1"/>
      <charset val="136"/>
    </font>
    <font>
      <sz val="12"/>
      <name val="標楷體"/>
      <family val="4"/>
      <charset val="136"/>
    </font>
    <font>
      <sz val="9"/>
      <name val="細明體"/>
      <family val="3"/>
      <charset val="136"/>
    </font>
    <font>
      <sz val="12"/>
      <name val="Arial"/>
      <family val="2"/>
    </font>
    <font>
      <b/>
      <sz val="12"/>
      <name val="標楷體"/>
      <family val="4"/>
      <charset val="136"/>
    </font>
    <font>
      <b/>
      <sz val="12"/>
      <name val="Arial"/>
      <family val="2"/>
    </font>
    <font>
      <b/>
      <sz val="14"/>
      <name val="標楷體"/>
      <family val="4"/>
      <charset val="136"/>
    </font>
    <font>
      <sz val="12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sz val="16"/>
      <name val="華康楷書體W5"/>
      <family val="1"/>
      <charset val="136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2" fillId="0" borderId="0">
      <alignment vertical="center"/>
    </xf>
  </cellStyleXfs>
  <cellXfs count="101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top"/>
    </xf>
    <xf numFmtId="3" fontId="3" fillId="0" borderId="0" xfId="0" applyNumberFormat="1" applyFont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176" fontId="8" fillId="0" borderId="1" xfId="0" applyNumberFormat="1" applyFont="1" applyBorder="1" applyAlignment="1">
      <alignment vertical="center"/>
    </xf>
    <xf numFmtId="176" fontId="8" fillId="0" borderId="2" xfId="0" applyNumberFormat="1" applyFont="1" applyBorder="1" applyAlignment="1">
      <alignment vertical="center"/>
    </xf>
    <xf numFmtId="176" fontId="9" fillId="0" borderId="1" xfId="0" applyNumberFormat="1" applyFont="1" applyBorder="1" applyAlignment="1">
      <alignment vertical="center"/>
    </xf>
    <xf numFmtId="176" fontId="9" fillId="0" borderId="2" xfId="0" applyNumberFormat="1" applyFont="1" applyBorder="1" applyAlignment="1">
      <alignment vertical="center"/>
    </xf>
    <xf numFmtId="176" fontId="9" fillId="0" borderId="3" xfId="0" applyNumberFormat="1" applyFont="1" applyBorder="1" applyAlignment="1">
      <alignment vertical="center"/>
    </xf>
    <xf numFmtId="176" fontId="9" fillId="0" borderId="4" xfId="0" applyNumberFormat="1" applyFont="1" applyBorder="1" applyAlignment="1">
      <alignment vertical="center"/>
    </xf>
    <xf numFmtId="0" fontId="7" fillId="0" borderId="0" xfId="0" applyFont="1" applyAlignment="1">
      <alignment horizontal="center" vertical="top"/>
    </xf>
    <xf numFmtId="0" fontId="7" fillId="0" borderId="0" xfId="0" applyFont="1" applyAlignment="1">
      <alignment vertical="center"/>
    </xf>
    <xf numFmtId="0" fontId="1" fillId="0" borderId="14" xfId="0" applyFont="1" applyBorder="1" applyAlignment="1">
      <alignment horizontal="center" vertical="center"/>
    </xf>
    <xf numFmtId="177" fontId="8" fillId="0" borderId="1" xfId="0" applyNumberFormat="1" applyFont="1" applyBorder="1" applyAlignment="1">
      <alignment vertical="center"/>
    </xf>
    <xf numFmtId="177" fontId="8" fillId="0" borderId="2" xfId="0" applyNumberFormat="1" applyFont="1" applyBorder="1" applyAlignment="1">
      <alignment vertical="center"/>
    </xf>
    <xf numFmtId="177" fontId="9" fillId="0" borderId="1" xfId="0" applyNumberFormat="1" applyFont="1" applyBorder="1" applyAlignment="1">
      <alignment vertical="center"/>
    </xf>
    <xf numFmtId="177" fontId="9" fillId="0" borderId="2" xfId="0" applyNumberFormat="1" applyFont="1" applyBorder="1" applyAlignment="1">
      <alignment vertical="center"/>
    </xf>
    <xf numFmtId="177" fontId="9" fillId="0" borderId="3" xfId="0" applyNumberFormat="1" applyFont="1" applyBorder="1" applyAlignment="1">
      <alignment vertical="center"/>
    </xf>
    <xf numFmtId="177" fontId="9" fillId="0" borderId="4" xfId="0" applyNumberFormat="1" applyFont="1" applyBorder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177" fontId="8" fillId="2" borderId="1" xfId="0" applyNumberFormat="1" applyFont="1" applyFill="1" applyBorder="1" applyAlignment="1">
      <alignment vertical="center"/>
    </xf>
    <xf numFmtId="177" fontId="9" fillId="2" borderId="1" xfId="0" applyNumberFormat="1" applyFont="1" applyFill="1" applyBorder="1" applyAlignment="1">
      <alignment vertical="center"/>
    </xf>
    <xf numFmtId="177" fontId="9" fillId="2" borderId="3" xfId="0" applyNumberFormat="1" applyFont="1" applyFill="1" applyBorder="1" applyAlignment="1">
      <alignment vertical="center"/>
    </xf>
    <xf numFmtId="0" fontId="4" fillId="0" borderId="17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177" fontId="8" fillId="2" borderId="10" xfId="0" applyNumberFormat="1" applyFont="1" applyFill="1" applyBorder="1" applyAlignment="1">
      <alignment vertical="center"/>
    </xf>
    <xf numFmtId="177" fontId="8" fillId="2" borderId="2" xfId="0" applyNumberFormat="1" applyFont="1" applyFill="1" applyBorder="1" applyAlignment="1">
      <alignment vertical="center"/>
    </xf>
    <xf numFmtId="177" fontId="9" fillId="2" borderId="10" xfId="0" applyNumberFormat="1" applyFont="1" applyFill="1" applyBorder="1" applyAlignment="1">
      <alignment vertical="center"/>
    </xf>
    <xf numFmtId="177" fontId="9" fillId="2" borderId="2" xfId="0" applyNumberFormat="1" applyFont="1" applyFill="1" applyBorder="1" applyAlignment="1">
      <alignment vertical="center"/>
    </xf>
    <xf numFmtId="177" fontId="9" fillId="2" borderId="11" xfId="0" applyNumberFormat="1" applyFont="1" applyFill="1" applyBorder="1" applyAlignment="1">
      <alignment vertical="center"/>
    </xf>
    <xf numFmtId="177" fontId="9" fillId="2" borderId="4" xfId="0" applyNumberFormat="1" applyFont="1" applyFill="1" applyBorder="1" applyAlignment="1">
      <alignment vertical="center"/>
    </xf>
    <xf numFmtId="0" fontId="1" fillId="0" borderId="10" xfId="0" applyFont="1" applyBorder="1" applyAlignment="1">
      <alignment horizontal="center" vertical="center"/>
    </xf>
    <xf numFmtId="177" fontId="8" fillId="0" borderId="10" xfId="0" applyNumberFormat="1" applyFont="1" applyBorder="1" applyAlignment="1">
      <alignment vertical="center"/>
    </xf>
    <xf numFmtId="177" fontId="9" fillId="0" borderId="10" xfId="0" applyNumberFormat="1" applyFont="1" applyBorder="1" applyAlignment="1">
      <alignment vertical="center"/>
    </xf>
    <xf numFmtId="177" fontId="9" fillId="0" borderId="11" xfId="0" applyNumberFormat="1" applyFont="1" applyBorder="1" applyAlignment="1">
      <alignment vertical="center"/>
    </xf>
    <xf numFmtId="176" fontId="8" fillId="2" borderId="1" xfId="0" applyNumberFormat="1" applyFont="1" applyFill="1" applyBorder="1" applyAlignment="1">
      <alignment vertical="center"/>
    </xf>
    <xf numFmtId="176" fontId="9" fillId="2" borderId="1" xfId="0" applyNumberFormat="1" applyFont="1" applyFill="1" applyBorder="1" applyAlignment="1">
      <alignment vertical="center"/>
    </xf>
    <xf numFmtId="176" fontId="9" fillId="2" borderId="3" xfId="0" applyNumberFormat="1" applyFont="1" applyFill="1" applyBorder="1" applyAlignment="1">
      <alignment vertical="center"/>
    </xf>
    <xf numFmtId="176" fontId="8" fillId="0" borderId="14" xfId="0" applyNumberFormat="1" applyFont="1" applyBorder="1" applyAlignment="1">
      <alignment vertical="center"/>
    </xf>
    <xf numFmtId="176" fontId="9" fillId="0" borderId="14" xfId="0" applyNumberFormat="1" applyFont="1" applyBorder="1" applyAlignment="1">
      <alignment vertical="center"/>
    </xf>
    <xf numFmtId="176" fontId="9" fillId="0" borderId="15" xfId="0" applyNumberFormat="1" applyFont="1" applyBorder="1" applyAlignment="1">
      <alignment vertical="center"/>
    </xf>
    <xf numFmtId="176" fontId="8" fillId="2" borderId="10" xfId="0" applyNumberFormat="1" applyFont="1" applyFill="1" applyBorder="1" applyAlignment="1">
      <alignment vertical="center"/>
    </xf>
    <xf numFmtId="176" fontId="8" fillId="2" borderId="2" xfId="0" applyNumberFormat="1" applyFont="1" applyFill="1" applyBorder="1" applyAlignment="1">
      <alignment vertical="center"/>
    </xf>
    <xf numFmtId="176" fontId="9" fillId="2" borderId="10" xfId="0" applyNumberFormat="1" applyFont="1" applyFill="1" applyBorder="1" applyAlignment="1">
      <alignment vertical="center"/>
    </xf>
    <xf numFmtId="176" fontId="9" fillId="2" borderId="2" xfId="0" applyNumberFormat="1" applyFont="1" applyFill="1" applyBorder="1" applyAlignment="1">
      <alignment vertical="center"/>
    </xf>
    <xf numFmtId="176" fontId="9" fillId="2" borderId="11" xfId="0" applyNumberFormat="1" applyFont="1" applyFill="1" applyBorder="1" applyAlignment="1">
      <alignment vertical="center"/>
    </xf>
    <xf numFmtId="176" fontId="9" fillId="2" borderId="4" xfId="0" applyNumberFormat="1" applyFont="1" applyFill="1" applyBorder="1" applyAlignment="1">
      <alignment vertical="center"/>
    </xf>
    <xf numFmtId="176" fontId="8" fillId="0" borderId="10" xfId="0" applyNumberFormat="1" applyFont="1" applyBorder="1" applyAlignment="1">
      <alignment vertical="center"/>
    </xf>
    <xf numFmtId="176" fontId="9" fillId="0" borderId="10" xfId="0" applyNumberFormat="1" applyFont="1" applyBorder="1" applyAlignment="1">
      <alignment vertical="center"/>
    </xf>
    <xf numFmtId="176" fontId="9" fillId="0" borderId="11" xfId="0" applyNumberFormat="1" applyFont="1" applyBorder="1" applyAlignment="1">
      <alignment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177" fontId="8" fillId="0" borderId="10" xfId="0" applyNumberFormat="1" applyFont="1" applyFill="1" applyBorder="1" applyAlignment="1">
      <alignment vertical="center"/>
    </xf>
    <xf numFmtId="177" fontId="8" fillId="0" borderId="1" xfId="0" applyNumberFormat="1" applyFont="1" applyFill="1" applyBorder="1" applyAlignment="1">
      <alignment vertical="center"/>
    </xf>
    <xf numFmtId="177" fontId="8" fillId="0" borderId="2" xfId="0" applyNumberFormat="1" applyFont="1" applyFill="1" applyBorder="1" applyAlignment="1">
      <alignment vertical="center"/>
    </xf>
    <xf numFmtId="177" fontId="9" fillId="0" borderId="10" xfId="0" applyNumberFormat="1" applyFont="1" applyFill="1" applyBorder="1" applyAlignment="1">
      <alignment vertical="center"/>
    </xf>
    <xf numFmtId="177" fontId="9" fillId="0" borderId="1" xfId="0" applyNumberFormat="1" applyFont="1" applyFill="1" applyBorder="1" applyAlignment="1">
      <alignment vertical="center"/>
    </xf>
    <xf numFmtId="177" fontId="9" fillId="0" borderId="2" xfId="0" applyNumberFormat="1" applyFont="1" applyFill="1" applyBorder="1" applyAlignment="1">
      <alignment vertical="center"/>
    </xf>
    <xf numFmtId="177" fontId="9" fillId="0" borderId="11" xfId="0" applyNumberFormat="1" applyFont="1" applyFill="1" applyBorder="1" applyAlignment="1">
      <alignment vertical="center"/>
    </xf>
    <xf numFmtId="177" fontId="9" fillId="0" borderId="3" xfId="0" applyNumberFormat="1" applyFont="1" applyFill="1" applyBorder="1" applyAlignment="1">
      <alignment vertical="center"/>
    </xf>
    <xf numFmtId="177" fontId="9" fillId="0" borderId="4" xfId="0" applyNumberFormat="1" applyFont="1" applyFill="1" applyBorder="1" applyAlignment="1">
      <alignment vertical="center"/>
    </xf>
    <xf numFmtId="0" fontId="1" fillId="0" borderId="0" xfId="0" applyFont="1" applyBorder="1" applyAlignment="1">
      <alignment vertical="center" wrapText="1"/>
    </xf>
    <xf numFmtId="0" fontId="7" fillId="0" borderId="19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/>
    </xf>
    <xf numFmtId="0" fontId="0" fillId="0" borderId="1" xfId="0" applyBorder="1" applyAlignment="1">
      <alignment horizontal="center" vertical="top"/>
    </xf>
    <xf numFmtId="0" fontId="0" fillId="0" borderId="11" xfId="0" applyBorder="1" applyAlignment="1">
      <alignment horizontal="center" vertical="top" wrapText="1"/>
    </xf>
    <xf numFmtId="0" fontId="0" fillId="0" borderId="3" xfId="0" applyBorder="1" applyAlignment="1">
      <alignment horizontal="center" vertical="top"/>
    </xf>
    <xf numFmtId="0" fontId="1" fillId="0" borderId="6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2" borderId="19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left" vertical="center" wrapText="1"/>
    </xf>
    <xf numFmtId="0" fontId="1" fillId="0" borderId="5" xfId="0" applyFont="1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1" xfId="0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</cellXfs>
  <cellStyles count="2">
    <cellStyle name="一般" xfId="0" builtinId="0"/>
    <cellStyle name="一般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47"/>
  <sheetViews>
    <sheetView tabSelected="1" view="pageBreakPreview" zoomScale="90" zoomScaleNormal="90" zoomScaleSheetLayoutView="90" workbookViewId="0"/>
  </sheetViews>
  <sheetFormatPr defaultColWidth="9" defaultRowHeight="15"/>
  <cols>
    <col min="1" max="1" width="10.75" style="4" customWidth="1"/>
    <col min="2" max="2" width="4.625" style="4" customWidth="1"/>
    <col min="3" max="3" width="11.125" style="2" customWidth="1"/>
    <col min="4" max="33" width="10.75" style="3" customWidth="1"/>
    <col min="34" max="16384" width="9" style="3"/>
  </cols>
  <sheetData>
    <row r="1" spans="1:30" ht="24" customHeight="1">
      <c r="A1" s="3"/>
      <c r="B1" s="24"/>
      <c r="C1" s="24"/>
      <c r="D1" s="23" t="s">
        <v>81</v>
      </c>
      <c r="E1" s="24"/>
      <c r="F1" s="24"/>
      <c r="G1" s="23"/>
      <c r="H1" s="24"/>
      <c r="I1" s="24"/>
      <c r="J1" s="23" t="s">
        <v>81</v>
      </c>
      <c r="K1" s="24"/>
      <c r="L1" s="24"/>
      <c r="M1" s="23"/>
      <c r="N1" s="24"/>
      <c r="O1" s="24"/>
      <c r="P1" s="23" t="s">
        <v>81</v>
      </c>
      <c r="Q1" s="24"/>
      <c r="R1" s="24"/>
      <c r="S1" s="23"/>
      <c r="T1" s="24"/>
      <c r="U1" s="24"/>
      <c r="V1" s="23" t="s">
        <v>81</v>
      </c>
      <c r="W1" s="24"/>
      <c r="X1" s="24"/>
      <c r="Y1" s="23"/>
      <c r="AB1" s="23" t="s">
        <v>81</v>
      </c>
    </row>
    <row r="2" spans="1:30" ht="18" customHeight="1" thickBot="1"/>
    <row r="3" spans="1:30" s="7" customFormat="1" ht="27" customHeight="1">
      <c r="A3" s="84" t="s">
        <v>0</v>
      </c>
      <c r="B3" s="86" t="s">
        <v>67</v>
      </c>
      <c r="C3" s="87"/>
      <c r="D3" s="73" t="s">
        <v>90</v>
      </c>
      <c r="E3" s="74"/>
      <c r="F3" s="75"/>
      <c r="G3" s="93" t="s">
        <v>89</v>
      </c>
      <c r="H3" s="94"/>
      <c r="I3" s="95"/>
      <c r="J3" s="90" t="s">
        <v>88</v>
      </c>
      <c r="K3" s="91"/>
      <c r="L3" s="92"/>
      <c r="M3" s="93" t="s">
        <v>87</v>
      </c>
      <c r="N3" s="94"/>
      <c r="O3" s="95"/>
      <c r="P3" s="90" t="s">
        <v>86</v>
      </c>
      <c r="Q3" s="91"/>
      <c r="R3" s="92"/>
      <c r="S3" s="93" t="s">
        <v>84</v>
      </c>
      <c r="T3" s="94"/>
      <c r="U3" s="95"/>
      <c r="V3" s="90" t="s">
        <v>83</v>
      </c>
      <c r="W3" s="91"/>
      <c r="X3" s="92"/>
      <c r="Y3" s="93" t="s">
        <v>80</v>
      </c>
      <c r="Z3" s="94"/>
      <c r="AA3" s="95"/>
      <c r="AB3" s="90" t="s">
        <v>78</v>
      </c>
      <c r="AC3" s="91"/>
      <c r="AD3" s="92"/>
    </row>
    <row r="4" spans="1:30" s="2" customFormat="1" ht="27" customHeight="1">
      <c r="A4" s="85"/>
      <c r="B4" s="88"/>
      <c r="C4" s="89"/>
      <c r="D4" s="60" t="s">
        <v>33</v>
      </c>
      <c r="E4" s="61" t="s">
        <v>1</v>
      </c>
      <c r="F4" s="62" t="s">
        <v>2</v>
      </c>
      <c r="G4" s="33" t="s">
        <v>33</v>
      </c>
      <c r="H4" s="25" t="s">
        <v>1</v>
      </c>
      <c r="I4" s="34" t="s">
        <v>2</v>
      </c>
      <c r="J4" s="41" t="s">
        <v>33</v>
      </c>
      <c r="K4" s="1" t="s">
        <v>1</v>
      </c>
      <c r="L4" s="6" t="s">
        <v>2</v>
      </c>
      <c r="M4" s="33" t="s">
        <v>33</v>
      </c>
      <c r="N4" s="25" t="s">
        <v>1</v>
      </c>
      <c r="O4" s="34" t="s">
        <v>2</v>
      </c>
      <c r="P4" s="41" t="s">
        <v>33</v>
      </c>
      <c r="Q4" s="1" t="s">
        <v>1</v>
      </c>
      <c r="R4" s="6" t="s">
        <v>2</v>
      </c>
      <c r="S4" s="33" t="s">
        <v>33</v>
      </c>
      <c r="T4" s="25" t="s">
        <v>1</v>
      </c>
      <c r="U4" s="34" t="s">
        <v>2</v>
      </c>
      <c r="V4" s="41" t="s">
        <v>33</v>
      </c>
      <c r="W4" s="1" t="s">
        <v>1</v>
      </c>
      <c r="X4" s="6" t="s">
        <v>2</v>
      </c>
      <c r="Y4" s="33" t="s">
        <v>52</v>
      </c>
      <c r="Z4" s="25" t="s">
        <v>1</v>
      </c>
      <c r="AA4" s="34" t="s">
        <v>2</v>
      </c>
      <c r="AB4" s="41" t="s">
        <v>52</v>
      </c>
      <c r="AC4" s="1" t="s">
        <v>1</v>
      </c>
      <c r="AD4" s="6" t="s">
        <v>2</v>
      </c>
    </row>
    <row r="5" spans="1:30" ht="24.6" customHeight="1">
      <c r="A5" s="77" t="s">
        <v>66</v>
      </c>
      <c r="B5" s="79" t="s">
        <v>51</v>
      </c>
      <c r="C5" s="29" t="s">
        <v>3</v>
      </c>
      <c r="D5" s="63">
        <f t="shared" ref="D5:F5" si="0">SUM(D6:D27)</f>
        <v>914286</v>
      </c>
      <c r="E5" s="64">
        <f t="shared" si="0"/>
        <v>444943</v>
      </c>
      <c r="F5" s="65">
        <f t="shared" si="0"/>
        <v>469343</v>
      </c>
      <c r="G5" s="35">
        <f t="shared" ref="G5:I5" si="1">SUM(G6:G27)</f>
        <v>958705</v>
      </c>
      <c r="H5" s="26">
        <f t="shared" si="1"/>
        <v>468001</v>
      </c>
      <c r="I5" s="36">
        <f t="shared" si="1"/>
        <v>490704</v>
      </c>
      <c r="J5" s="42">
        <f t="shared" ref="J5:L5" si="2">SUM(J6:J27)</f>
        <v>1005715</v>
      </c>
      <c r="K5" s="17">
        <f t="shared" si="2"/>
        <v>492039</v>
      </c>
      <c r="L5" s="18">
        <f t="shared" si="2"/>
        <v>513676</v>
      </c>
      <c r="M5" s="35">
        <f t="shared" ref="M5:O5" si="3">SUM(M6:M27)</f>
        <v>1046201</v>
      </c>
      <c r="N5" s="26">
        <f t="shared" si="3"/>
        <v>512918</v>
      </c>
      <c r="O5" s="36">
        <f t="shared" si="3"/>
        <v>533283</v>
      </c>
      <c r="P5" s="42">
        <f t="shared" ref="P5:R5" si="4">SUM(P6:P27)</f>
        <v>1084030</v>
      </c>
      <c r="Q5" s="17">
        <f t="shared" si="4"/>
        <v>532548</v>
      </c>
      <c r="R5" s="18">
        <f t="shared" si="4"/>
        <v>551482</v>
      </c>
      <c r="S5" s="35">
        <f t="shared" ref="S5:U5" si="5">SUM(S6:S27)</f>
        <v>1130275</v>
      </c>
      <c r="T5" s="26">
        <f t="shared" si="5"/>
        <v>557130</v>
      </c>
      <c r="U5" s="36">
        <f t="shared" si="5"/>
        <v>573145</v>
      </c>
      <c r="V5" s="42">
        <f t="shared" ref="V5:X5" si="6">SUM(V6:V27)</f>
        <v>1174749</v>
      </c>
      <c r="W5" s="17">
        <f t="shared" si="6"/>
        <v>580596</v>
      </c>
      <c r="X5" s="18">
        <f t="shared" si="6"/>
        <v>594153</v>
      </c>
      <c r="Y5" s="35">
        <f t="shared" ref="Y5:AD5" si="7">SUM(Y6:Y27)</f>
        <v>1235745</v>
      </c>
      <c r="Z5" s="26">
        <f t="shared" si="7"/>
        <v>614411</v>
      </c>
      <c r="AA5" s="36">
        <f t="shared" si="7"/>
        <v>621334</v>
      </c>
      <c r="AB5" s="42">
        <f t="shared" si="7"/>
        <v>1284649</v>
      </c>
      <c r="AC5" s="17">
        <f t="shared" si="7"/>
        <v>640860</v>
      </c>
      <c r="AD5" s="18">
        <f t="shared" si="7"/>
        <v>643789</v>
      </c>
    </row>
    <row r="6" spans="1:30" ht="24.6" customHeight="1">
      <c r="A6" s="77"/>
      <c r="B6" s="80"/>
      <c r="C6" s="29" t="s">
        <v>53</v>
      </c>
      <c r="D6" s="63">
        <f t="shared" ref="D6:D25" si="8">SUM(E6:F6)</f>
        <v>24900</v>
      </c>
      <c r="E6" s="64">
        <v>13755</v>
      </c>
      <c r="F6" s="65">
        <v>11145</v>
      </c>
      <c r="G6" s="35">
        <f t="shared" ref="G6:G25" si="9">SUM(H6:I6)</f>
        <v>26680</v>
      </c>
      <c r="H6" s="26">
        <v>14787</v>
      </c>
      <c r="I6" s="36">
        <v>11893</v>
      </c>
      <c r="J6" s="42">
        <f t="shared" ref="J6:J25" si="10">SUM(K6:L6)</f>
        <v>28562</v>
      </c>
      <c r="K6" s="17">
        <v>15849</v>
      </c>
      <c r="L6" s="18">
        <v>12713</v>
      </c>
      <c r="M6" s="35">
        <f t="shared" ref="M6:M25" si="11">SUM(N6:O6)</f>
        <v>30408</v>
      </c>
      <c r="N6" s="26">
        <v>16950</v>
      </c>
      <c r="O6" s="36">
        <v>13458</v>
      </c>
      <c r="P6" s="42">
        <f t="shared" ref="P6:P25" si="12">SUM(Q6:R6)</f>
        <v>32458</v>
      </c>
      <c r="Q6" s="17">
        <v>18173</v>
      </c>
      <c r="R6" s="18">
        <v>14285</v>
      </c>
      <c r="S6" s="35">
        <f t="shared" ref="S6:S25" si="13">SUM(T6:U6)</f>
        <v>34548</v>
      </c>
      <c r="T6" s="26">
        <v>19408</v>
      </c>
      <c r="U6" s="36">
        <v>15140</v>
      </c>
      <c r="V6" s="42">
        <f t="shared" ref="V6:V25" si="14">SUM(W6:X6)</f>
        <v>36394</v>
      </c>
      <c r="W6" s="17">
        <v>20521</v>
      </c>
      <c r="X6" s="18">
        <v>15873</v>
      </c>
      <c r="Y6" s="35">
        <f t="shared" ref="Y6:Y25" si="15">SUM(Z6:AA6)</f>
        <v>39044</v>
      </c>
      <c r="Z6" s="26">
        <v>22153</v>
      </c>
      <c r="AA6" s="36">
        <v>16891</v>
      </c>
      <c r="AB6" s="42">
        <f t="shared" ref="AB6:AB11" si="16">SUM(AC6:AD6)</f>
        <v>41456</v>
      </c>
      <c r="AC6" s="17">
        <v>23616</v>
      </c>
      <c r="AD6" s="18">
        <v>17840</v>
      </c>
    </row>
    <row r="7" spans="1:30" ht="24.6" customHeight="1">
      <c r="A7" s="77"/>
      <c r="B7" s="80"/>
      <c r="C7" s="29" t="s">
        <v>54</v>
      </c>
      <c r="D7" s="63">
        <f t="shared" si="8"/>
        <v>4822</v>
      </c>
      <c r="E7" s="64">
        <v>2735</v>
      </c>
      <c r="F7" s="65">
        <v>2087</v>
      </c>
      <c r="G7" s="35">
        <f t="shared" si="9"/>
        <v>5084</v>
      </c>
      <c r="H7" s="26">
        <v>2889</v>
      </c>
      <c r="I7" s="36">
        <v>2195</v>
      </c>
      <c r="J7" s="42">
        <f t="shared" si="10"/>
        <v>5427</v>
      </c>
      <c r="K7" s="17">
        <v>3092</v>
      </c>
      <c r="L7" s="18">
        <v>2335</v>
      </c>
      <c r="M7" s="35">
        <f t="shared" si="11"/>
        <v>5779</v>
      </c>
      <c r="N7" s="26">
        <v>3312</v>
      </c>
      <c r="O7" s="36">
        <v>2467</v>
      </c>
      <c r="P7" s="42">
        <f t="shared" si="12"/>
        <v>6052</v>
      </c>
      <c r="Q7" s="17">
        <v>3479</v>
      </c>
      <c r="R7" s="18">
        <v>2573</v>
      </c>
      <c r="S7" s="35">
        <f t="shared" si="13"/>
        <v>6327</v>
      </c>
      <c r="T7" s="26">
        <v>3648</v>
      </c>
      <c r="U7" s="36">
        <v>2679</v>
      </c>
      <c r="V7" s="42">
        <f t="shared" si="14"/>
        <v>6693</v>
      </c>
      <c r="W7" s="17">
        <v>3902</v>
      </c>
      <c r="X7" s="18">
        <v>2791</v>
      </c>
      <c r="Y7" s="35">
        <f t="shared" si="15"/>
        <v>7170</v>
      </c>
      <c r="Z7" s="26">
        <v>4178</v>
      </c>
      <c r="AA7" s="36">
        <v>2992</v>
      </c>
      <c r="AB7" s="42">
        <f t="shared" si="16"/>
        <v>7527</v>
      </c>
      <c r="AC7" s="17">
        <v>4390</v>
      </c>
      <c r="AD7" s="18">
        <v>3137</v>
      </c>
    </row>
    <row r="8" spans="1:30" ht="24.6" customHeight="1">
      <c r="A8" s="77"/>
      <c r="B8" s="80"/>
      <c r="C8" s="29" t="s">
        <v>79</v>
      </c>
      <c r="D8" s="63">
        <f t="shared" si="8"/>
        <v>40306</v>
      </c>
      <c r="E8" s="64">
        <v>21200</v>
      </c>
      <c r="F8" s="65">
        <v>19106</v>
      </c>
      <c r="G8" s="35">
        <f t="shared" si="9"/>
        <v>42780</v>
      </c>
      <c r="H8" s="26">
        <v>22564</v>
      </c>
      <c r="I8" s="36">
        <v>20216</v>
      </c>
      <c r="J8" s="42">
        <f t="shared" si="10"/>
        <v>45291</v>
      </c>
      <c r="K8" s="17">
        <v>23953</v>
      </c>
      <c r="L8" s="18">
        <v>21338</v>
      </c>
      <c r="M8" s="35">
        <f t="shared" si="11"/>
        <v>47648</v>
      </c>
      <c r="N8" s="26">
        <v>25246</v>
      </c>
      <c r="O8" s="36">
        <v>22402</v>
      </c>
      <c r="P8" s="42">
        <f t="shared" si="12"/>
        <v>49752</v>
      </c>
      <c r="Q8" s="17">
        <v>26407</v>
      </c>
      <c r="R8" s="18">
        <v>23345</v>
      </c>
      <c r="S8" s="35">
        <f t="shared" si="13"/>
        <v>52236</v>
      </c>
      <c r="T8" s="26">
        <v>27840</v>
      </c>
      <c r="U8" s="36">
        <v>24396</v>
      </c>
      <c r="V8" s="42">
        <f t="shared" si="14"/>
        <v>54713</v>
      </c>
      <c r="W8" s="17">
        <v>29241</v>
      </c>
      <c r="X8" s="18">
        <v>25472</v>
      </c>
      <c r="Y8" s="35">
        <f t="shared" si="15"/>
        <v>58072</v>
      </c>
      <c r="Z8" s="26">
        <v>31222</v>
      </c>
      <c r="AA8" s="36">
        <v>26850</v>
      </c>
      <c r="AB8" s="42">
        <f t="shared" si="16"/>
        <v>60795</v>
      </c>
      <c r="AC8" s="17">
        <v>32815</v>
      </c>
      <c r="AD8" s="18">
        <v>27980</v>
      </c>
    </row>
    <row r="9" spans="1:30" ht="24.6" customHeight="1">
      <c r="A9" s="77"/>
      <c r="B9" s="80"/>
      <c r="C9" s="29" t="s">
        <v>55</v>
      </c>
      <c r="D9" s="63">
        <f t="shared" si="8"/>
        <v>72444</v>
      </c>
      <c r="E9" s="64">
        <v>35631</v>
      </c>
      <c r="F9" s="65">
        <v>36813</v>
      </c>
      <c r="G9" s="35">
        <f t="shared" si="9"/>
        <v>76431</v>
      </c>
      <c r="H9" s="26">
        <v>37681</v>
      </c>
      <c r="I9" s="36">
        <v>38750</v>
      </c>
      <c r="J9" s="42">
        <f t="shared" si="10"/>
        <v>80839</v>
      </c>
      <c r="K9" s="17">
        <v>39939</v>
      </c>
      <c r="L9" s="18">
        <v>40900</v>
      </c>
      <c r="M9" s="35">
        <f t="shared" si="11"/>
        <v>84564</v>
      </c>
      <c r="N9" s="26">
        <v>41865</v>
      </c>
      <c r="O9" s="36">
        <v>42699</v>
      </c>
      <c r="P9" s="42">
        <f t="shared" si="12"/>
        <v>88059</v>
      </c>
      <c r="Q9" s="17">
        <v>43701</v>
      </c>
      <c r="R9" s="18">
        <v>44358</v>
      </c>
      <c r="S9" s="35">
        <f t="shared" si="13"/>
        <v>92469</v>
      </c>
      <c r="T9" s="26">
        <v>46147</v>
      </c>
      <c r="U9" s="36">
        <v>46322</v>
      </c>
      <c r="V9" s="42">
        <f t="shared" si="14"/>
        <v>96398</v>
      </c>
      <c r="W9" s="17">
        <v>48255</v>
      </c>
      <c r="X9" s="18">
        <v>48143</v>
      </c>
      <c r="Y9" s="35">
        <f t="shared" si="15"/>
        <v>101895</v>
      </c>
      <c r="Z9" s="26">
        <v>51358</v>
      </c>
      <c r="AA9" s="36">
        <v>50537</v>
      </c>
      <c r="AB9" s="42">
        <f t="shared" si="16"/>
        <v>105789</v>
      </c>
      <c r="AC9" s="17">
        <v>53414</v>
      </c>
      <c r="AD9" s="18">
        <v>52375</v>
      </c>
    </row>
    <row r="10" spans="1:30" ht="24.6" customHeight="1">
      <c r="A10" s="77"/>
      <c r="B10" s="80"/>
      <c r="C10" s="29" t="s">
        <v>56</v>
      </c>
      <c r="D10" s="63">
        <f t="shared" si="8"/>
        <v>105711</v>
      </c>
      <c r="E10" s="64">
        <v>48590</v>
      </c>
      <c r="F10" s="65">
        <v>57121</v>
      </c>
      <c r="G10" s="35">
        <f t="shared" si="9"/>
        <v>110915</v>
      </c>
      <c r="H10" s="26">
        <v>51259</v>
      </c>
      <c r="I10" s="36">
        <v>59656</v>
      </c>
      <c r="J10" s="42">
        <f t="shared" si="10"/>
        <v>116439</v>
      </c>
      <c r="K10" s="17">
        <v>53988</v>
      </c>
      <c r="L10" s="18">
        <v>62451</v>
      </c>
      <c r="M10" s="35">
        <f t="shared" si="11"/>
        <v>121213</v>
      </c>
      <c r="N10" s="26">
        <v>56468</v>
      </c>
      <c r="O10" s="36">
        <v>64745</v>
      </c>
      <c r="P10" s="42">
        <f t="shared" si="12"/>
        <v>125964</v>
      </c>
      <c r="Q10" s="17">
        <v>58912</v>
      </c>
      <c r="R10" s="18">
        <v>67052</v>
      </c>
      <c r="S10" s="35">
        <f t="shared" si="13"/>
        <v>131350</v>
      </c>
      <c r="T10" s="26">
        <v>61712</v>
      </c>
      <c r="U10" s="36">
        <v>69638</v>
      </c>
      <c r="V10" s="42">
        <f t="shared" si="14"/>
        <v>136608</v>
      </c>
      <c r="W10" s="17">
        <v>64391</v>
      </c>
      <c r="X10" s="18">
        <v>72217</v>
      </c>
      <c r="Y10" s="35">
        <f t="shared" si="15"/>
        <v>143836</v>
      </c>
      <c r="Z10" s="26">
        <v>68278</v>
      </c>
      <c r="AA10" s="36">
        <v>75558</v>
      </c>
      <c r="AB10" s="42">
        <f t="shared" si="16"/>
        <v>149601</v>
      </c>
      <c r="AC10" s="17">
        <v>71318</v>
      </c>
      <c r="AD10" s="18">
        <v>78283</v>
      </c>
    </row>
    <row r="11" spans="1:30" ht="24.6" customHeight="1">
      <c r="A11" s="77"/>
      <c r="B11" s="80"/>
      <c r="C11" s="29" t="s">
        <v>57</v>
      </c>
      <c r="D11" s="63">
        <f t="shared" si="8"/>
        <v>73437</v>
      </c>
      <c r="E11" s="64">
        <v>32543</v>
      </c>
      <c r="F11" s="65">
        <v>40894</v>
      </c>
      <c r="G11" s="35">
        <f t="shared" si="9"/>
        <v>77090</v>
      </c>
      <c r="H11" s="26">
        <v>34391</v>
      </c>
      <c r="I11" s="36">
        <v>42699</v>
      </c>
      <c r="J11" s="42">
        <f t="shared" si="10"/>
        <v>80868</v>
      </c>
      <c r="K11" s="17">
        <v>36260</v>
      </c>
      <c r="L11" s="18">
        <v>44608</v>
      </c>
      <c r="M11" s="35">
        <f t="shared" si="11"/>
        <v>84301</v>
      </c>
      <c r="N11" s="26">
        <v>38047</v>
      </c>
      <c r="O11" s="36">
        <v>46254</v>
      </c>
      <c r="P11" s="42">
        <f t="shared" si="12"/>
        <v>87464</v>
      </c>
      <c r="Q11" s="17">
        <v>39694</v>
      </c>
      <c r="R11" s="18">
        <v>47770</v>
      </c>
      <c r="S11" s="35">
        <f t="shared" si="13"/>
        <v>91553</v>
      </c>
      <c r="T11" s="26">
        <v>41840</v>
      </c>
      <c r="U11" s="36">
        <v>49713</v>
      </c>
      <c r="V11" s="42">
        <f t="shared" si="14"/>
        <v>95171</v>
      </c>
      <c r="W11" s="17">
        <v>43687</v>
      </c>
      <c r="X11" s="18">
        <v>51484</v>
      </c>
      <c r="Y11" s="35">
        <f t="shared" si="15"/>
        <v>101085</v>
      </c>
      <c r="Z11" s="26">
        <v>46817</v>
      </c>
      <c r="AA11" s="36">
        <v>54268</v>
      </c>
      <c r="AB11" s="42">
        <f t="shared" si="16"/>
        <v>105502</v>
      </c>
      <c r="AC11" s="17">
        <v>49126</v>
      </c>
      <c r="AD11" s="18">
        <v>56376</v>
      </c>
    </row>
    <row r="12" spans="1:30" ht="24.6" customHeight="1">
      <c r="A12" s="78"/>
      <c r="B12" s="81"/>
      <c r="C12" s="30" t="s">
        <v>6</v>
      </c>
      <c r="D12" s="66">
        <f t="shared" si="8"/>
        <v>21429</v>
      </c>
      <c r="E12" s="67">
        <v>11869</v>
      </c>
      <c r="F12" s="68">
        <v>9560</v>
      </c>
      <c r="G12" s="37">
        <f t="shared" si="9"/>
        <v>22683</v>
      </c>
      <c r="H12" s="27">
        <v>12588</v>
      </c>
      <c r="I12" s="38">
        <v>10095</v>
      </c>
      <c r="J12" s="43">
        <f t="shared" si="10"/>
        <v>24086</v>
      </c>
      <c r="K12" s="19">
        <v>13365</v>
      </c>
      <c r="L12" s="20">
        <v>10721</v>
      </c>
      <c r="M12" s="37">
        <f t="shared" si="11"/>
        <v>25279</v>
      </c>
      <c r="N12" s="27">
        <v>14026</v>
      </c>
      <c r="O12" s="38">
        <v>11253</v>
      </c>
      <c r="P12" s="43">
        <f t="shared" si="12"/>
        <v>26473</v>
      </c>
      <c r="Q12" s="19">
        <v>14696</v>
      </c>
      <c r="R12" s="20">
        <v>11777</v>
      </c>
      <c r="S12" s="37">
        <f t="shared" si="13"/>
        <v>27928</v>
      </c>
      <c r="T12" s="27">
        <v>15530</v>
      </c>
      <c r="U12" s="38">
        <v>12398</v>
      </c>
      <c r="V12" s="43">
        <f t="shared" si="14"/>
        <v>29390</v>
      </c>
      <c r="W12" s="19">
        <v>16367</v>
      </c>
      <c r="X12" s="20">
        <v>13023</v>
      </c>
      <c r="Y12" s="37">
        <f t="shared" si="15"/>
        <v>31327</v>
      </c>
      <c r="Z12" s="27">
        <v>17578</v>
      </c>
      <c r="AA12" s="38">
        <v>13749</v>
      </c>
      <c r="AB12" s="43">
        <f t="shared" ref="AB12:AB25" si="17">SUM(AC12:AD12)</f>
        <v>32962</v>
      </c>
      <c r="AC12" s="19">
        <v>18521</v>
      </c>
      <c r="AD12" s="20">
        <v>14441</v>
      </c>
    </row>
    <row r="13" spans="1:30" ht="24.6" customHeight="1">
      <c r="A13" s="78"/>
      <c r="B13" s="81"/>
      <c r="C13" s="30" t="s">
        <v>8</v>
      </c>
      <c r="D13" s="66">
        <f t="shared" si="8"/>
        <v>20293</v>
      </c>
      <c r="E13" s="67">
        <v>10499</v>
      </c>
      <c r="F13" s="68">
        <v>9794</v>
      </c>
      <c r="G13" s="37">
        <f t="shared" si="9"/>
        <v>21715</v>
      </c>
      <c r="H13" s="27">
        <v>11270</v>
      </c>
      <c r="I13" s="38">
        <v>10445</v>
      </c>
      <c r="J13" s="43">
        <f t="shared" si="10"/>
        <v>23121</v>
      </c>
      <c r="K13" s="19">
        <v>12018</v>
      </c>
      <c r="L13" s="20">
        <v>11103</v>
      </c>
      <c r="M13" s="37">
        <f t="shared" si="11"/>
        <v>24639</v>
      </c>
      <c r="N13" s="27">
        <v>12855</v>
      </c>
      <c r="O13" s="38">
        <v>11784</v>
      </c>
      <c r="P13" s="43">
        <f t="shared" si="12"/>
        <v>25922</v>
      </c>
      <c r="Q13" s="19">
        <v>13552</v>
      </c>
      <c r="R13" s="20">
        <v>12370</v>
      </c>
      <c r="S13" s="37">
        <f t="shared" si="13"/>
        <v>27585</v>
      </c>
      <c r="T13" s="27">
        <v>14523</v>
      </c>
      <c r="U13" s="38">
        <v>13062</v>
      </c>
      <c r="V13" s="43">
        <f t="shared" si="14"/>
        <v>29052</v>
      </c>
      <c r="W13" s="19">
        <v>15311</v>
      </c>
      <c r="X13" s="20">
        <v>13741</v>
      </c>
      <c r="Y13" s="37">
        <f t="shared" si="15"/>
        <v>31180</v>
      </c>
      <c r="Z13" s="27">
        <v>16523</v>
      </c>
      <c r="AA13" s="38">
        <v>14657</v>
      </c>
      <c r="AB13" s="43">
        <f t="shared" si="17"/>
        <v>32780</v>
      </c>
      <c r="AC13" s="19">
        <v>17468</v>
      </c>
      <c r="AD13" s="20">
        <v>15312</v>
      </c>
    </row>
    <row r="14" spans="1:30" ht="24.6" customHeight="1">
      <c r="A14" s="78"/>
      <c r="B14" s="81"/>
      <c r="C14" s="30" t="s">
        <v>9</v>
      </c>
      <c r="D14" s="66">
        <f t="shared" si="8"/>
        <v>44460</v>
      </c>
      <c r="E14" s="67">
        <v>21880</v>
      </c>
      <c r="F14" s="68">
        <v>22580</v>
      </c>
      <c r="G14" s="37">
        <f t="shared" si="9"/>
        <v>46798</v>
      </c>
      <c r="H14" s="27">
        <v>23109</v>
      </c>
      <c r="I14" s="38">
        <v>23689</v>
      </c>
      <c r="J14" s="43">
        <f t="shared" si="10"/>
        <v>49482</v>
      </c>
      <c r="K14" s="19">
        <v>24522</v>
      </c>
      <c r="L14" s="20">
        <v>24960</v>
      </c>
      <c r="M14" s="37">
        <f t="shared" si="11"/>
        <v>51760</v>
      </c>
      <c r="N14" s="27">
        <v>25746</v>
      </c>
      <c r="O14" s="38">
        <v>26014</v>
      </c>
      <c r="P14" s="43">
        <f t="shared" si="12"/>
        <v>53952</v>
      </c>
      <c r="Q14" s="19">
        <v>26957</v>
      </c>
      <c r="R14" s="20">
        <v>26995</v>
      </c>
      <c r="S14" s="37">
        <f t="shared" si="13"/>
        <v>56353</v>
      </c>
      <c r="T14" s="27">
        <v>28231</v>
      </c>
      <c r="U14" s="38">
        <v>28122</v>
      </c>
      <c r="V14" s="43">
        <f t="shared" si="14"/>
        <v>58728</v>
      </c>
      <c r="W14" s="19">
        <v>29502</v>
      </c>
      <c r="X14" s="20">
        <v>29226</v>
      </c>
      <c r="Y14" s="37">
        <f t="shared" si="15"/>
        <v>61868</v>
      </c>
      <c r="Z14" s="27">
        <v>31296</v>
      </c>
      <c r="AA14" s="38">
        <v>30572</v>
      </c>
      <c r="AB14" s="43">
        <f t="shared" si="17"/>
        <v>64546</v>
      </c>
      <c r="AC14" s="19">
        <v>32785</v>
      </c>
      <c r="AD14" s="20">
        <v>31761</v>
      </c>
    </row>
    <row r="15" spans="1:30" ht="24.6" customHeight="1">
      <c r="A15" s="78"/>
      <c r="B15" s="81"/>
      <c r="C15" s="30" t="s">
        <v>11</v>
      </c>
      <c r="D15" s="66">
        <f t="shared" si="8"/>
        <v>114697</v>
      </c>
      <c r="E15" s="67">
        <v>55436</v>
      </c>
      <c r="F15" s="68">
        <v>59261</v>
      </c>
      <c r="G15" s="37">
        <f t="shared" si="9"/>
        <v>119665</v>
      </c>
      <c r="H15" s="27">
        <v>57939</v>
      </c>
      <c r="I15" s="38">
        <v>61726</v>
      </c>
      <c r="J15" s="43">
        <f t="shared" si="10"/>
        <v>125233</v>
      </c>
      <c r="K15" s="19">
        <v>60772</v>
      </c>
      <c r="L15" s="20">
        <v>64461</v>
      </c>
      <c r="M15" s="37">
        <f t="shared" si="11"/>
        <v>129667</v>
      </c>
      <c r="N15" s="27">
        <v>62982</v>
      </c>
      <c r="O15" s="38">
        <v>66685</v>
      </c>
      <c r="P15" s="43">
        <f t="shared" si="12"/>
        <v>134019</v>
      </c>
      <c r="Q15" s="19">
        <v>65150</v>
      </c>
      <c r="R15" s="20">
        <v>68869</v>
      </c>
      <c r="S15" s="37">
        <f t="shared" si="13"/>
        <v>139692</v>
      </c>
      <c r="T15" s="27">
        <v>68054</v>
      </c>
      <c r="U15" s="38">
        <v>71638</v>
      </c>
      <c r="V15" s="43">
        <f t="shared" si="14"/>
        <v>144887</v>
      </c>
      <c r="W15" s="19">
        <v>70646</v>
      </c>
      <c r="X15" s="20">
        <v>74241</v>
      </c>
      <c r="Y15" s="37">
        <f t="shared" si="15"/>
        <v>152622</v>
      </c>
      <c r="Z15" s="27">
        <v>74875</v>
      </c>
      <c r="AA15" s="38">
        <v>77747</v>
      </c>
      <c r="AB15" s="43">
        <f t="shared" si="17"/>
        <v>158523</v>
      </c>
      <c r="AC15" s="19">
        <v>77967</v>
      </c>
      <c r="AD15" s="20">
        <v>80556</v>
      </c>
    </row>
    <row r="16" spans="1:30" ht="24.6" customHeight="1">
      <c r="A16" s="78"/>
      <c r="B16" s="81"/>
      <c r="C16" s="30" t="s">
        <v>12</v>
      </c>
      <c r="D16" s="66">
        <f t="shared" si="8"/>
        <v>63180</v>
      </c>
      <c r="E16" s="67">
        <v>32821</v>
      </c>
      <c r="F16" s="68">
        <v>30359</v>
      </c>
      <c r="G16" s="37">
        <f t="shared" si="9"/>
        <v>66060</v>
      </c>
      <c r="H16" s="27">
        <v>34317</v>
      </c>
      <c r="I16" s="38">
        <v>31743</v>
      </c>
      <c r="J16" s="43">
        <f t="shared" si="10"/>
        <v>68812</v>
      </c>
      <c r="K16" s="19">
        <v>35777</v>
      </c>
      <c r="L16" s="20">
        <v>33035</v>
      </c>
      <c r="M16" s="37">
        <f t="shared" si="11"/>
        <v>71407</v>
      </c>
      <c r="N16" s="27">
        <v>37099</v>
      </c>
      <c r="O16" s="38">
        <v>34308</v>
      </c>
      <c r="P16" s="43">
        <f t="shared" si="12"/>
        <v>73305</v>
      </c>
      <c r="Q16" s="19">
        <v>38082</v>
      </c>
      <c r="R16" s="20">
        <v>35223</v>
      </c>
      <c r="S16" s="37">
        <f t="shared" si="13"/>
        <v>75859</v>
      </c>
      <c r="T16" s="27">
        <v>39406</v>
      </c>
      <c r="U16" s="38">
        <v>36453</v>
      </c>
      <c r="V16" s="43">
        <f t="shared" si="14"/>
        <v>78462</v>
      </c>
      <c r="W16" s="19">
        <v>40784</v>
      </c>
      <c r="X16" s="20">
        <v>37678</v>
      </c>
      <c r="Y16" s="37">
        <f t="shared" si="15"/>
        <v>81714</v>
      </c>
      <c r="Z16" s="27">
        <v>42627</v>
      </c>
      <c r="AA16" s="38">
        <v>39087</v>
      </c>
      <c r="AB16" s="43">
        <f t="shared" si="17"/>
        <v>84359</v>
      </c>
      <c r="AC16" s="19">
        <v>44131</v>
      </c>
      <c r="AD16" s="20">
        <v>40228</v>
      </c>
    </row>
    <row r="17" spans="1:30" ht="24.6" customHeight="1">
      <c r="A17" s="78"/>
      <c r="B17" s="81"/>
      <c r="C17" s="30" t="s">
        <v>13</v>
      </c>
      <c r="D17" s="66">
        <f t="shared" si="8"/>
        <v>100506</v>
      </c>
      <c r="E17" s="67">
        <v>51414</v>
      </c>
      <c r="F17" s="68">
        <v>49092</v>
      </c>
      <c r="G17" s="37">
        <f t="shared" si="9"/>
        <v>104440</v>
      </c>
      <c r="H17" s="27">
        <v>53472</v>
      </c>
      <c r="I17" s="38">
        <v>50968</v>
      </c>
      <c r="J17" s="43">
        <f t="shared" si="10"/>
        <v>108657</v>
      </c>
      <c r="K17" s="19">
        <v>55493</v>
      </c>
      <c r="L17" s="20">
        <v>53164</v>
      </c>
      <c r="M17" s="37">
        <f t="shared" si="11"/>
        <v>111823</v>
      </c>
      <c r="N17" s="27">
        <v>57004</v>
      </c>
      <c r="O17" s="38">
        <v>54819</v>
      </c>
      <c r="P17" s="43">
        <f t="shared" si="12"/>
        <v>114517</v>
      </c>
      <c r="Q17" s="19">
        <v>58276</v>
      </c>
      <c r="R17" s="20">
        <v>56241</v>
      </c>
      <c r="S17" s="37">
        <f t="shared" si="13"/>
        <v>118433</v>
      </c>
      <c r="T17" s="27">
        <v>60198</v>
      </c>
      <c r="U17" s="38">
        <v>58235</v>
      </c>
      <c r="V17" s="43">
        <f t="shared" si="14"/>
        <v>122439</v>
      </c>
      <c r="W17" s="19">
        <v>62341</v>
      </c>
      <c r="X17" s="20">
        <v>60098</v>
      </c>
      <c r="Y17" s="37">
        <f t="shared" si="15"/>
        <v>127616</v>
      </c>
      <c r="Z17" s="27">
        <v>65217</v>
      </c>
      <c r="AA17" s="38">
        <v>62399</v>
      </c>
      <c r="AB17" s="43">
        <f t="shared" si="17"/>
        <v>132055</v>
      </c>
      <c r="AC17" s="19">
        <v>67651</v>
      </c>
      <c r="AD17" s="20">
        <v>64404</v>
      </c>
    </row>
    <row r="18" spans="1:30" ht="24.6" customHeight="1">
      <c r="A18" s="78"/>
      <c r="B18" s="81"/>
      <c r="C18" s="30" t="s">
        <v>14</v>
      </c>
      <c r="D18" s="66">
        <f t="shared" si="8"/>
        <v>85565</v>
      </c>
      <c r="E18" s="67">
        <v>43020</v>
      </c>
      <c r="F18" s="68">
        <v>42545</v>
      </c>
      <c r="G18" s="37">
        <f t="shared" si="9"/>
        <v>88809</v>
      </c>
      <c r="H18" s="27">
        <v>44655</v>
      </c>
      <c r="I18" s="38">
        <v>44154</v>
      </c>
      <c r="J18" s="43">
        <f t="shared" si="10"/>
        <v>92254</v>
      </c>
      <c r="K18" s="19">
        <v>46445</v>
      </c>
      <c r="L18" s="20">
        <v>45809</v>
      </c>
      <c r="M18" s="37">
        <f t="shared" si="11"/>
        <v>94964</v>
      </c>
      <c r="N18" s="27">
        <v>47811</v>
      </c>
      <c r="O18" s="38">
        <v>47153</v>
      </c>
      <c r="P18" s="43">
        <f t="shared" si="12"/>
        <v>97399</v>
      </c>
      <c r="Q18" s="19">
        <v>49012</v>
      </c>
      <c r="R18" s="20">
        <v>48387</v>
      </c>
      <c r="S18" s="37">
        <f t="shared" si="13"/>
        <v>100455</v>
      </c>
      <c r="T18" s="27">
        <v>50596</v>
      </c>
      <c r="U18" s="38">
        <v>49859</v>
      </c>
      <c r="V18" s="43">
        <f t="shared" si="14"/>
        <v>103473</v>
      </c>
      <c r="W18" s="19">
        <v>52131</v>
      </c>
      <c r="X18" s="20">
        <v>51342</v>
      </c>
      <c r="Y18" s="37">
        <f t="shared" si="15"/>
        <v>107329</v>
      </c>
      <c r="Z18" s="27">
        <v>54250</v>
      </c>
      <c r="AA18" s="38">
        <v>53079</v>
      </c>
      <c r="AB18" s="43">
        <f t="shared" si="17"/>
        <v>110658</v>
      </c>
      <c r="AC18" s="19">
        <v>56035</v>
      </c>
      <c r="AD18" s="20">
        <v>54623</v>
      </c>
    </row>
    <row r="19" spans="1:30" ht="24.6" customHeight="1">
      <c r="A19" s="78"/>
      <c r="B19" s="81"/>
      <c r="C19" s="30" t="s">
        <v>17</v>
      </c>
      <c r="D19" s="66">
        <f t="shared" si="8"/>
        <v>88276</v>
      </c>
      <c r="E19" s="67">
        <v>39343</v>
      </c>
      <c r="F19" s="68">
        <v>48933</v>
      </c>
      <c r="G19" s="37">
        <f t="shared" si="9"/>
        <v>92331</v>
      </c>
      <c r="H19" s="27">
        <v>41423</v>
      </c>
      <c r="I19" s="38">
        <v>50908</v>
      </c>
      <c r="J19" s="43">
        <f t="shared" si="10"/>
        <v>96390</v>
      </c>
      <c r="K19" s="19">
        <v>43463</v>
      </c>
      <c r="L19" s="20">
        <v>52927</v>
      </c>
      <c r="M19" s="37">
        <f t="shared" si="11"/>
        <v>99864</v>
      </c>
      <c r="N19" s="27">
        <v>45121</v>
      </c>
      <c r="O19" s="38">
        <v>54743</v>
      </c>
      <c r="P19" s="43">
        <f t="shared" si="12"/>
        <v>103411</v>
      </c>
      <c r="Q19" s="19">
        <v>46875</v>
      </c>
      <c r="R19" s="20">
        <v>56536</v>
      </c>
      <c r="S19" s="37">
        <f t="shared" si="13"/>
        <v>107248</v>
      </c>
      <c r="T19" s="27">
        <v>48937</v>
      </c>
      <c r="U19" s="38">
        <v>58311</v>
      </c>
      <c r="V19" s="43">
        <f t="shared" si="14"/>
        <v>110983</v>
      </c>
      <c r="W19" s="19">
        <v>50853</v>
      </c>
      <c r="X19" s="20">
        <v>60130</v>
      </c>
      <c r="Y19" s="37">
        <f t="shared" si="15"/>
        <v>116031</v>
      </c>
      <c r="Z19" s="27">
        <v>53509</v>
      </c>
      <c r="AA19" s="38">
        <v>62522</v>
      </c>
      <c r="AB19" s="43">
        <f t="shared" si="17"/>
        <v>119747</v>
      </c>
      <c r="AC19" s="19">
        <v>55307</v>
      </c>
      <c r="AD19" s="20">
        <v>64440</v>
      </c>
    </row>
    <row r="20" spans="1:30" ht="24.6" customHeight="1">
      <c r="A20" s="78"/>
      <c r="B20" s="81"/>
      <c r="C20" s="30" t="s">
        <v>18</v>
      </c>
      <c r="D20" s="66">
        <f t="shared" si="8"/>
        <v>22273</v>
      </c>
      <c r="E20" s="67">
        <v>10009</v>
      </c>
      <c r="F20" s="68">
        <v>12264</v>
      </c>
      <c r="G20" s="37">
        <f t="shared" si="9"/>
        <v>23214</v>
      </c>
      <c r="H20" s="27">
        <v>10477</v>
      </c>
      <c r="I20" s="38">
        <v>12737</v>
      </c>
      <c r="J20" s="43">
        <f t="shared" si="10"/>
        <v>24108</v>
      </c>
      <c r="K20" s="19">
        <v>10891</v>
      </c>
      <c r="L20" s="20">
        <v>13217</v>
      </c>
      <c r="M20" s="37">
        <f t="shared" si="11"/>
        <v>24893</v>
      </c>
      <c r="N20" s="27">
        <v>11275</v>
      </c>
      <c r="O20" s="38">
        <v>13618</v>
      </c>
      <c r="P20" s="43">
        <f t="shared" si="12"/>
        <v>25546</v>
      </c>
      <c r="Q20" s="19">
        <v>11613</v>
      </c>
      <c r="R20" s="20">
        <v>13933</v>
      </c>
      <c r="S20" s="37">
        <f t="shared" si="13"/>
        <v>26452</v>
      </c>
      <c r="T20" s="27">
        <v>12053</v>
      </c>
      <c r="U20" s="38">
        <v>14399</v>
      </c>
      <c r="V20" s="43">
        <f t="shared" si="14"/>
        <v>27390</v>
      </c>
      <c r="W20" s="19">
        <v>12530</v>
      </c>
      <c r="X20" s="20">
        <v>14860</v>
      </c>
      <c r="Y20" s="37">
        <f t="shared" si="15"/>
        <v>28515</v>
      </c>
      <c r="Z20" s="27">
        <v>13093</v>
      </c>
      <c r="AA20" s="38">
        <v>15422</v>
      </c>
      <c r="AB20" s="43">
        <f t="shared" si="17"/>
        <v>29640</v>
      </c>
      <c r="AC20" s="19">
        <v>13728</v>
      </c>
      <c r="AD20" s="20">
        <v>15912</v>
      </c>
    </row>
    <row r="21" spans="1:30" ht="24.6" customHeight="1">
      <c r="A21" s="78"/>
      <c r="B21" s="81"/>
      <c r="C21" s="30" t="s">
        <v>19</v>
      </c>
      <c r="D21" s="66">
        <f t="shared" si="8"/>
        <v>16904</v>
      </c>
      <c r="E21" s="67">
        <v>7976</v>
      </c>
      <c r="F21" s="68">
        <v>8928</v>
      </c>
      <c r="G21" s="37">
        <f t="shared" si="9"/>
        <v>17813</v>
      </c>
      <c r="H21" s="27">
        <v>8427</v>
      </c>
      <c r="I21" s="38">
        <v>9386</v>
      </c>
      <c r="J21" s="43">
        <f t="shared" si="10"/>
        <v>18757</v>
      </c>
      <c r="K21" s="19">
        <v>8892</v>
      </c>
      <c r="L21" s="20">
        <v>9865</v>
      </c>
      <c r="M21" s="37">
        <f t="shared" si="11"/>
        <v>19579</v>
      </c>
      <c r="N21" s="27">
        <v>9286</v>
      </c>
      <c r="O21" s="38">
        <v>10293</v>
      </c>
      <c r="P21" s="43">
        <f t="shared" si="12"/>
        <v>20294</v>
      </c>
      <c r="Q21" s="19">
        <v>9652</v>
      </c>
      <c r="R21" s="20">
        <v>10642</v>
      </c>
      <c r="S21" s="37">
        <f t="shared" si="13"/>
        <v>21152</v>
      </c>
      <c r="T21" s="27">
        <v>10096</v>
      </c>
      <c r="U21" s="38">
        <v>11056</v>
      </c>
      <c r="V21" s="43">
        <f t="shared" si="14"/>
        <v>22218</v>
      </c>
      <c r="W21" s="19">
        <v>10654</v>
      </c>
      <c r="X21" s="20">
        <v>11564</v>
      </c>
      <c r="Y21" s="37">
        <f t="shared" si="15"/>
        <v>23336</v>
      </c>
      <c r="Z21" s="27">
        <v>11254</v>
      </c>
      <c r="AA21" s="38">
        <v>12082</v>
      </c>
      <c r="AB21" s="43">
        <f t="shared" si="17"/>
        <v>24392</v>
      </c>
      <c r="AC21" s="19">
        <v>11806</v>
      </c>
      <c r="AD21" s="20">
        <v>12586</v>
      </c>
    </row>
    <row r="22" spans="1:30" ht="24.6" customHeight="1">
      <c r="A22" s="78"/>
      <c r="B22" s="81"/>
      <c r="C22" s="30" t="s">
        <v>20</v>
      </c>
      <c r="D22" s="66">
        <f t="shared" si="8"/>
        <v>2978</v>
      </c>
      <c r="E22" s="67">
        <v>1059</v>
      </c>
      <c r="F22" s="68">
        <v>1919</v>
      </c>
      <c r="G22" s="37">
        <f t="shared" si="9"/>
        <v>3292</v>
      </c>
      <c r="H22" s="27">
        <v>1202</v>
      </c>
      <c r="I22" s="38">
        <v>2090</v>
      </c>
      <c r="J22" s="43">
        <f t="shared" si="10"/>
        <v>3607</v>
      </c>
      <c r="K22" s="19">
        <v>1336</v>
      </c>
      <c r="L22" s="20">
        <v>2271</v>
      </c>
      <c r="M22" s="37">
        <f t="shared" si="11"/>
        <v>3944</v>
      </c>
      <c r="N22" s="27">
        <v>1487</v>
      </c>
      <c r="O22" s="38">
        <v>2457</v>
      </c>
      <c r="P22" s="43">
        <f t="shared" si="12"/>
        <v>4270</v>
      </c>
      <c r="Q22" s="19">
        <v>1632</v>
      </c>
      <c r="R22" s="20">
        <v>2638</v>
      </c>
      <c r="S22" s="37">
        <f t="shared" si="13"/>
        <v>4620</v>
      </c>
      <c r="T22" s="27">
        <v>1789</v>
      </c>
      <c r="U22" s="38">
        <v>2831</v>
      </c>
      <c r="V22" s="43">
        <f t="shared" si="14"/>
        <v>4942</v>
      </c>
      <c r="W22" s="19">
        <v>1924</v>
      </c>
      <c r="X22" s="20">
        <v>3018</v>
      </c>
      <c r="Y22" s="37">
        <f t="shared" si="15"/>
        <v>5294</v>
      </c>
      <c r="Z22" s="27">
        <v>2082</v>
      </c>
      <c r="AA22" s="38">
        <v>3212</v>
      </c>
      <c r="AB22" s="43">
        <f t="shared" si="17"/>
        <v>5671</v>
      </c>
      <c r="AC22" s="19">
        <v>2248</v>
      </c>
      <c r="AD22" s="20">
        <v>3423</v>
      </c>
    </row>
    <row r="23" spans="1:30" ht="24.6" customHeight="1">
      <c r="A23" s="78"/>
      <c r="B23" s="81"/>
      <c r="C23" s="30" t="s">
        <v>21</v>
      </c>
      <c r="D23" s="66">
        <f t="shared" si="8"/>
        <v>370</v>
      </c>
      <c r="E23" s="67">
        <v>221</v>
      </c>
      <c r="F23" s="68">
        <v>149</v>
      </c>
      <c r="G23" s="37">
        <f t="shared" si="9"/>
        <v>406</v>
      </c>
      <c r="H23" s="27">
        <v>244</v>
      </c>
      <c r="I23" s="38">
        <v>162</v>
      </c>
      <c r="J23" s="43">
        <f t="shared" si="10"/>
        <v>434</v>
      </c>
      <c r="K23" s="19">
        <v>258</v>
      </c>
      <c r="L23" s="20">
        <v>176</v>
      </c>
      <c r="M23" s="37">
        <f t="shared" si="11"/>
        <v>475</v>
      </c>
      <c r="N23" s="27">
        <v>286</v>
      </c>
      <c r="O23" s="38">
        <v>189</v>
      </c>
      <c r="P23" s="43">
        <f t="shared" si="12"/>
        <v>500</v>
      </c>
      <c r="Q23" s="19">
        <v>303</v>
      </c>
      <c r="R23" s="20">
        <v>197</v>
      </c>
      <c r="S23" s="37">
        <f t="shared" si="13"/>
        <v>540</v>
      </c>
      <c r="T23" s="27">
        <v>325</v>
      </c>
      <c r="U23" s="38">
        <v>215</v>
      </c>
      <c r="V23" s="43">
        <f t="shared" si="14"/>
        <v>576</v>
      </c>
      <c r="W23" s="19">
        <v>349</v>
      </c>
      <c r="X23" s="20">
        <v>227</v>
      </c>
      <c r="Y23" s="37">
        <f t="shared" si="15"/>
        <v>637</v>
      </c>
      <c r="Z23" s="27">
        <v>393</v>
      </c>
      <c r="AA23" s="38">
        <v>244</v>
      </c>
      <c r="AB23" s="43">
        <f t="shared" si="17"/>
        <v>685</v>
      </c>
      <c r="AC23" s="19">
        <v>426</v>
      </c>
      <c r="AD23" s="20">
        <v>259</v>
      </c>
    </row>
    <row r="24" spans="1:30" ht="24.6" customHeight="1">
      <c r="A24" s="78"/>
      <c r="B24" s="81"/>
      <c r="C24" s="30" t="s">
        <v>22</v>
      </c>
      <c r="D24" s="66">
        <f t="shared" si="8"/>
        <v>2374</v>
      </c>
      <c r="E24" s="67">
        <v>1257</v>
      </c>
      <c r="F24" s="68">
        <v>1117</v>
      </c>
      <c r="G24" s="37">
        <f t="shared" si="9"/>
        <v>2572</v>
      </c>
      <c r="H24" s="27">
        <v>1357</v>
      </c>
      <c r="I24" s="38">
        <v>1215</v>
      </c>
      <c r="J24" s="43">
        <f t="shared" si="10"/>
        <v>2802</v>
      </c>
      <c r="K24" s="19">
        <v>1496</v>
      </c>
      <c r="L24" s="20">
        <v>1306</v>
      </c>
      <c r="M24" s="37">
        <f t="shared" si="11"/>
        <v>2963</v>
      </c>
      <c r="N24" s="27">
        <v>1579</v>
      </c>
      <c r="O24" s="38">
        <v>1384</v>
      </c>
      <c r="P24" s="43">
        <f t="shared" si="12"/>
        <v>3129</v>
      </c>
      <c r="Q24" s="19">
        <v>1663</v>
      </c>
      <c r="R24" s="20">
        <v>1466</v>
      </c>
      <c r="S24" s="37">
        <f t="shared" si="13"/>
        <v>3449</v>
      </c>
      <c r="T24" s="27">
        <v>1845</v>
      </c>
      <c r="U24" s="38">
        <v>1604</v>
      </c>
      <c r="V24" s="43">
        <f t="shared" si="14"/>
        <v>3658</v>
      </c>
      <c r="W24" s="19">
        <v>1970</v>
      </c>
      <c r="X24" s="20">
        <v>1688</v>
      </c>
      <c r="Y24" s="37">
        <f t="shared" si="15"/>
        <v>3992</v>
      </c>
      <c r="Z24" s="27">
        <v>2160</v>
      </c>
      <c r="AA24" s="38">
        <v>1832</v>
      </c>
      <c r="AB24" s="43">
        <f t="shared" si="17"/>
        <v>4211</v>
      </c>
      <c r="AC24" s="19">
        <v>2285</v>
      </c>
      <c r="AD24" s="20">
        <v>1926</v>
      </c>
    </row>
    <row r="25" spans="1:30" ht="24.6" customHeight="1">
      <c r="A25" s="78"/>
      <c r="B25" s="81"/>
      <c r="C25" s="30" t="s">
        <v>24</v>
      </c>
      <c r="D25" s="66">
        <f t="shared" si="8"/>
        <v>5960</v>
      </c>
      <c r="E25" s="67">
        <v>2533</v>
      </c>
      <c r="F25" s="68">
        <v>3427</v>
      </c>
      <c r="G25" s="37">
        <f t="shared" si="9"/>
        <v>6265</v>
      </c>
      <c r="H25" s="27">
        <v>2679</v>
      </c>
      <c r="I25" s="38">
        <v>3586</v>
      </c>
      <c r="J25" s="43">
        <f t="shared" si="10"/>
        <v>6600</v>
      </c>
      <c r="K25" s="19">
        <v>2839</v>
      </c>
      <c r="L25" s="20">
        <v>3761</v>
      </c>
      <c r="M25" s="37">
        <f t="shared" si="11"/>
        <v>6879</v>
      </c>
      <c r="N25" s="27">
        <v>2986</v>
      </c>
      <c r="O25" s="38">
        <v>3893</v>
      </c>
      <c r="P25" s="43">
        <f t="shared" si="12"/>
        <v>7134</v>
      </c>
      <c r="Q25" s="19">
        <v>3122</v>
      </c>
      <c r="R25" s="20">
        <v>4012</v>
      </c>
      <c r="S25" s="37">
        <f t="shared" si="13"/>
        <v>7378</v>
      </c>
      <c r="T25" s="27">
        <v>3251</v>
      </c>
      <c r="U25" s="38">
        <v>4127</v>
      </c>
      <c r="V25" s="43">
        <f t="shared" si="14"/>
        <v>7693</v>
      </c>
      <c r="W25" s="19">
        <v>3416</v>
      </c>
      <c r="X25" s="20">
        <v>4277</v>
      </c>
      <c r="Y25" s="37">
        <f t="shared" si="15"/>
        <v>8029</v>
      </c>
      <c r="Z25" s="27">
        <v>3592</v>
      </c>
      <c r="AA25" s="38">
        <v>4437</v>
      </c>
      <c r="AB25" s="43">
        <f t="shared" si="17"/>
        <v>8335</v>
      </c>
      <c r="AC25" s="19">
        <v>3750</v>
      </c>
      <c r="AD25" s="20">
        <v>4585</v>
      </c>
    </row>
    <row r="26" spans="1:30" ht="24.6" customHeight="1">
      <c r="A26" s="78"/>
      <c r="B26" s="81"/>
      <c r="C26" s="30" t="s">
        <v>28</v>
      </c>
      <c r="D26" s="66">
        <f>SUM(E26:F26)</f>
        <v>3342</v>
      </c>
      <c r="E26" s="67">
        <v>1141</v>
      </c>
      <c r="F26" s="68">
        <v>2201</v>
      </c>
      <c r="G26" s="37">
        <f>SUM(H26:I26)</f>
        <v>3598</v>
      </c>
      <c r="H26" s="27">
        <v>1260</v>
      </c>
      <c r="I26" s="38">
        <v>2338</v>
      </c>
      <c r="J26" s="43">
        <f>SUM(K26:L26)</f>
        <v>3874</v>
      </c>
      <c r="K26" s="19">
        <v>1378</v>
      </c>
      <c r="L26" s="20">
        <v>2496</v>
      </c>
      <c r="M26" s="37">
        <f>SUM(N26:O26)</f>
        <v>4077</v>
      </c>
      <c r="N26" s="27">
        <v>1474</v>
      </c>
      <c r="O26" s="38">
        <v>2603</v>
      </c>
      <c r="P26" s="43">
        <f>SUM(Q26:R26)</f>
        <v>4325</v>
      </c>
      <c r="Q26" s="19">
        <v>1584</v>
      </c>
      <c r="R26" s="20">
        <v>2741</v>
      </c>
      <c r="S26" s="37">
        <f>SUM(T26:U26)</f>
        <v>4556</v>
      </c>
      <c r="T26" s="27">
        <v>1687</v>
      </c>
      <c r="U26" s="38">
        <v>2869</v>
      </c>
      <c r="V26" s="43">
        <f>SUM(W26:X26)</f>
        <v>4787</v>
      </c>
      <c r="W26" s="19">
        <v>1807</v>
      </c>
      <c r="X26" s="20">
        <v>2980</v>
      </c>
      <c r="Y26" s="37">
        <f>SUM(Z26:AA26)</f>
        <v>5052</v>
      </c>
      <c r="Z26" s="27">
        <v>1940</v>
      </c>
      <c r="AA26" s="38">
        <v>3112</v>
      </c>
      <c r="AB26" s="43">
        <f>SUM(AC26:AD26)</f>
        <v>5307</v>
      </c>
      <c r="AC26" s="19">
        <v>2055</v>
      </c>
      <c r="AD26" s="20">
        <v>3252</v>
      </c>
    </row>
    <row r="27" spans="1:30" ht="24.6" customHeight="1">
      <c r="A27" s="78"/>
      <c r="B27" s="81"/>
      <c r="C27" s="30" t="s">
        <v>29</v>
      </c>
      <c r="D27" s="66">
        <f>SUM(E27:F27)</f>
        <v>59</v>
      </c>
      <c r="E27" s="67">
        <v>11</v>
      </c>
      <c r="F27" s="68">
        <v>48</v>
      </c>
      <c r="G27" s="37">
        <f>SUM(H27:I27)</f>
        <v>64</v>
      </c>
      <c r="H27" s="27">
        <v>11</v>
      </c>
      <c r="I27" s="38">
        <v>53</v>
      </c>
      <c r="J27" s="43">
        <f>SUM(K27:L27)</f>
        <v>72</v>
      </c>
      <c r="K27" s="19">
        <v>13</v>
      </c>
      <c r="L27" s="20">
        <v>59</v>
      </c>
      <c r="M27" s="37">
        <f>SUM(N27:O27)</f>
        <v>75</v>
      </c>
      <c r="N27" s="27">
        <v>13</v>
      </c>
      <c r="O27" s="38">
        <v>62</v>
      </c>
      <c r="P27" s="43">
        <f>SUM(Q27:R27)</f>
        <v>85</v>
      </c>
      <c r="Q27" s="19">
        <v>13</v>
      </c>
      <c r="R27" s="20">
        <v>72</v>
      </c>
      <c r="S27" s="37">
        <f>SUM(T27:U27)</f>
        <v>92</v>
      </c>
      <c r="T27" s="27">
        <v>14</v>
      </c>
      <c r="U27" s="38">
        <v>78</v>
      </c>
      <c r="V27" s="43">
        <f>SUM(W27:X27)</f>
        <v>94</v>
      </c>
      <c r="W27" s="19">
        <v>14</v>
      </c>
      <c r="X27" s="20">
        <v>80</v>
      </c>
      <c r="Y27" s="37">
        <f>SUM(Z27:AA27)</f>
        <v>101</v>
      </c>
      <c r="Z27" s="27">
        <v>16</v>
      </c>
      <c r="AA27" s="38">
        <v>85</v>
      </c>
      <c r="AB27" s="43">
        <f>SUM(AC27:AD27)</f>
        <v>108</v>
      </c>
      <c r="AC27" s="19">
        <v>18</v>
      </c>
      <c r="AD27" s="20">
        <v>90</v>
      </c>
    </row>
    <row r="28" spans="1:30" ht="28.9" customHeight="1">
      <c r="A28" s="77" t="s">
        <v>66</v>
      </c>
      <c r="B28" s="79" t="s">
        <v>68</v>
      </c>
      <c r="C28" s="29" t="s">
        <v>3</v>
      </c>
      <c r="D28" s="63">
        <f t="shared" ref="D28" si="18">SUM(D29:D46)</f>
        <v>914286</v>
      </c>
      <c r="E28" s="64">
        <f>SUM(E29:E46)</f>
        <v>444943</v>
      </c>
      <c r="F28" s="65">
        <f>SUM(F29:F46)</f>
        <v>469343</v>
      </c>
      <c r="G28" s="35">
        <f t="shared" ref="G28" si="19">SUM(G29:G46)</f>
        <v>958705</v>
      </c>
      <c r="H28" s="26">
        <f>SUM(H29:H46)</f>
        <v>468001</v>
      </c>
      <c r="I28" s="36">
        <f>SUM(I29:I46)</f>
        <v>490704</v>
      </c>
      <c r="J28" s="42">
        <f t="shared" ref="J28:L28" si="20">SUM(J29:J46)</f>
        <v>1005715</v>
      </c>
      <c r="K28" s="17">
        <f t="shared" si="20"/>
        <v>492039</v>
      </c>
      <c r="L28" s="18">
        <f t="shared" si="20"/>
        <v>513676</v>
      </c>
      <c r="M28" s="35">
        <f t="shared" ref="M28" si="21">SUM(M29:M46)</f>
        <v>1046201</v>
      </c>
      <c r="N28" s="26">
        <f>SUM(N29:N46)</f>
        <v>512918</v>
      </c>
      <c r="O28" s="36">
        <f>SUM(O29:O46)</f>
        <v>533283</v>
      </c>
      <c r="P28" s="42">
        <f t="shared" ref="P28:R28" si="22">SUM(P29:P46)</f>
        <v>1084030</v>
      </c>
      <c r="Q28" s="17">
        <f t="shared" si="22"/>
        <v>532548</v>
      </c>
      <c r="R28" s="18">
        <f t="shared" si="22"/>
        <v>551482</v>
      </c>
      <c r="S28" s="35">
        <f t="shared" ref="S28" si="23">SUM(S29:S46)</f>
        <v>1130275</v>
      </c>
      <c r="T28" s="26">
        <f>SUM(T29:T46)</f>
        <v>557130</v>
      </c>
      <c r="U28" s="36">
        <f>SUM(U29:U46)</f>
        <v>573145</v>
      </c>
      <c r="V28" s="42">
        <f t="shared" ref="V28:X28" si="24">SUM(V29:V46)</f>
        <v>1174749</v>
      </c>
      <c r="W28" s="17">
        <f t="shared" si="24"/>
        <v>580596</v>
      </c>
      <c r="X28" s="18">
        <f t="shared" si="24"/>
        <v>594153</v>
      </c>
      <c r="Y28" s="35">
        <f t="shared" ref="Y28:AA28" si="25">SUM(Y29:Y46)</f>
        <v>1235745</v>
      </c>
      <c r="Z28" s="26">
        <f t="shared" si="25"/>
        <v>614411</v>
      </c>
      <c r="AA28" s="36">
        <f t="shared" si="25"/>
        <v>621334</v>
      </c>
      <c r="AB28" s="42">
        <f t="shared" ref="AB28:AD28" si="26">SUM(AB29:AB46)</f>
        <v>1284649</v>
      </c>
      <c r="AC28" s="17">
        <f t="shared" si="26"/>
        <v>640860</v>
      </c>
      <c r="AD28" s="18">
        <f t="shared" si="26"/>
        <v>643789</v>
      </c>
    </row>
    <row r="29" spans="1:30" ht="28.9" customHeight="1">
      <c r="A29" s="78"/>
      <c r="B29" s="81"/>
      <c r="C29" s="31" t="s">
        <v>34</v>
      </c>
      <c r="D29" s="66">
        <f t="shared" ref="D29:D46" si="27">SUM(E29:F29)</f>
        <v>71</v>
      </c>
      <c r="E29" s="67">
        <v>59</v>
      </c>
      <c r="F29" s="68">
        <v>12</v>
      </c>
      <c r="G29" s="37">
        <f t="shared" ref="G29:G46" si="28">SUM(H29:I29)</f>
        <v>67</v>
      </c>
      <c r="H29" s="27">
        <v>50</v>
      </c>
      <c r="I29" s="38">
        <v>17</v>
      </c>
      <c r="J29" s="43">
        <f t="shared" ref="J29:J46" si="29">SUM(K29:L29)</f>
        <v>105</v>
      </c>
      <c r="K29" s="19">
        <v>79</v>
      </c>
      <c r="L29" s="20">
        <v>26</v>
      </c>
      <c r="M29" s="37">
        <f t="shared" ref="M29:M46" si="30">SUM(N29:O29)</f>
        <v>103</v>
      </c>
      <c r="N29" s="27">
        <v>77</v>
      </c>
      <c r="O29" s="38">
        <v>26</v>
      </c>
      <c r="P29" s="43">
        <f t="shared" ref="P29:P46" si="31">SUM(Q29:R29)</f>
        <v>98</v>
      </c>
      <c r="Q29" s="19">
        <v>81</v>
      </c>
      <c r="R29" s="20">
        <v>17</v>
      </c>
      <c r="S29" s="37">
        <f t="shared" ref="S29:S46" si="32">SUM(T29:U29)</f>
        <v>53</v>
      </c>
      <c r="T29" s="27">
        <v>45</v>
      </c>
      <c r="U29" s="38">
        <v>8</v>
      </c>
      <c r="V29" s="43">
        <f t="shared" ref="V29:V46" si="33">SUM(W29:X29)</f>
        <v>43</v>
      </c>
      <c r="W29" s="19">
        <v>35</v>
      </c>
      <c r="X29" s="20">
        <v>8</v>
      </c>
      <c r="Y29" s="37">
        <f t="shared" ref="Y29:Y46" si="34">SUM(Z29:AA29)</f>
        <v>57</v>
      </c>
      <c r="Z29" s="27">
        <v>41</v>
      </c>
      <c r="AA29" s="38">
        <v>16</v>
      </c>
      <c r="AB29" s="43">
        <f t="shared" ref="AB29:AB46" si="35">SUM(AC29:AD29)</f>
        <v>38</v>
      </c>
      <c r="AC29" s="19">
        <v>24</v>
      </c>
      <c r="AD29" s="20">
        <v>14</v>
      </c>
    </row>
    <row r="30" spans="1:30" ht="28.9" customHeight="1">
      <c r="A30" s="78"/>
      <c r="B30" s="81"/>
      <c r="C30" s="31" t="s">
        <v>35</v>
      </c>
      <c r="D30" s="66">
        <f t="shared" si="27"/>
        <v>2312</v>
      </c>
      <c r="E30" s="67">
        <v>1840</v>
      </c>
      <c r="F30" s="68">
        <v>472</v>
      </c>
      <c r="G30" s="37">
        <f t="shared" si="28"/>
        <v>2564</v>
      </c>
      <c r="H30" s="27">
        <v>2032</v>
      </c>
      <c r="I30" s="38">
        <v>532</v>
      </c>
      <c r="J30" s="43">
        <f t="shared" si="29"/>
        <v>3075</v>
      </c>
      <c r="K30" s="19">
        <v>2422</v>
      </c>
      <c r="L30" s="20">
        <v>653</v>
      </c>
      <c r="M30" s="37">
        <f t="shared" si="30"/>
        <v>3096</v>
      </c>
      <c r="N30" s="27">
        <v>2453</v>
      </c>
      <c r="O30" s="38">
        <v>643</v>
      </c>
      <c r="P30" s="43">
        <f t="shared" si="31"/>
        <v>2318</v>
      </c>
      <c r="Q30" s="19">
        <v>1835</v>
      </c>
      <c r="R30" s="20">
        <v>483</v>
      </c>
      <c r="S30" s="37">
        <f t="shared" si="32"/>
        <v>2048</v>
      </c>
      <c r="T30" s="27">
        <v>1610</v>
      </c>
      <c r="U30" s="38">
        <v>438</v>
      </c>
      <c r="V30" s="43">
        <f t="shared" si="33"/>
        <v>1900</v>
      </c>
      <c r="W30" s="19">
        <v>1476</v>
      </c>
      <c r="X30" s="20">
        <v>424</v>
      </c>
      <c r="Y30" s="37">
        <f t="shared" si="34"/>
        <v>1729</v>
      </c>
      <c r="Z30" s="27">
        <v>1281</v>
      </c>
      <c r="AA30" s="38">
        <v>448</v>
      </c>
      <c r="AB30" s="43">
        <f t="shared" si="35"/>
        <v>1587</v>
      </c>
      <c r="AC30" s="19">
        <v>1128</v>
      </c>
      <c r="AD30" s="20">
        <v>459</v>
      </c>
    </row>
    <row r="31" spans="1:30" ht="28.9" customHeight="1">
      <c r="A31" s="78"/>
      <c r="B31" s="81"/>
      <c r="C31" s="31" t="s">
        <v>36</v>
      </c>
      <c r="D31" s="66">
        <f t="shared" si="27"/>
        <v>8070</v>
      </c>
      <c r="E31" s="67">
        <v>5972</v>
      </c>
      <c r="F31" s="68">
        <v>2098</v>
      </c>
      <c r="G31" s="37">
        <f t="shared" si="28"/>
        <v>8658</v>
      </c>
      <c r="H31" s="27">
        <v>6356</v>
      </c>
      <c r="I31" s="38">
        <v>2302</v>
      </c>
      <c r="J31" s="43">
        <f t="shared" si="29"/>
        <v>8785</v>
      </c>
      <c r="K31" s="19">
        <v>6343</v>
      </c>
      <c r="L31" s="20">
        <v>2442</v>
      </c>
      <c r="M31" s="37">
        <f t="shared" si="30"/>
        <v>8089</v>
      </c>
      <c r="N31" s="27">
        <v>5810</v>
      </c>
      <c r="O31" s="38">
        <v>2279</v>
      </c>
      <c r="P31" s="43">
        <f t="shared" si="31"/>
        <v>7170</v>
      </c>
      <c r="Q31" s="19">
        <v>5152</v>
      </c>
      <c r="R31" s="20">
        <v>2018</v>
      </c>
      <c r="S31" s="37">
        <f t="shared" si="32"/>
        <v>6965</v>
      </c>
      <c r="T31" s="27">
        <v>4949</v>
      </c>
      <c r="U31" s="38">
        <v>2016</v>
      </c>
      <c r="V31" s="43">
        <f t="shared" si="33"/>
        <v>7233</v>
      </c>
      <c r="W31" s="19">
        <v>5027</v>
      </c>
      <c r="X31" s="20">
        <v>2206</v>
      </c>
      <c r="Y31" s="37">
        <f t="shared" si="34"/>
        <v>7523</v>
      </c>
      <c r="Z31" s="27">
        <v>5134</v>
      </c>
      <c r="AA31" s="38">
        <v>2389</v>
      </c>
      <c r="AB31" s="43">
        <f t="shared" si="35"/>
        <v>7832</v>
      </c>
      <c r="AC31" s="19">
        <v>5182</v>
      </c>
      <c r="AD31" s="20">
        <v>2650</v>
      </c>
    </row>
    <row r="32" spans="1:30" ht="28.9" customHeight="1">
      <c r="A32" s="78"/>
      <c r="B32" s="81"/>
      <c r="C32" s="31" t="s">
        <v>37</v>
      </c>
      <c r="D32" s="66">
        <f t="shared" si="27"/>
        <v>10540</v>
      </c>
      <c r="E32" s="67">
        <v>7108</v>
      </c>
      <c r="F32" s="68">
        <v>3432</v>
      </c>
      <c r="G32" s="37">
        <f t="shared" si="28"/>
        <v>11096</v>
      </c>
      <c r="H32" s="27">
        <v>7347</v>
      </c>
      <c r="I32" s="38">
        <v>3749</v>
      </c>
      <c r="J32" s="43">
        <f t="shared" si="29"/>
        <v>11563</v>
      </c>
      <c r="K32" s="19">
        <v>7501</v>
      </c>
      <c r="L32" s="20">
        <v>4062</v>
      </c>
      <c r="M32" s="37">
        <f t="shared" si="30"/>
        <v>11417</v>
      </c>
      <c r="N32" s="27">
        <v>7321</v>
      </c>
      <c r="O32" s="38">
        <v>4096</v>
      </c>
      <c r="P32" s="43">
        <f t="shared" si="31"/>
        <v>11487</v>
      </c>
      <c r="Q32" s="19">
        <v>7238</v>
      </c>
      <c r="R32" s="20">
        <v>4249</v>
      </c>
      <c r="S32" s="37">
        <f t="shared" si="32"/>
        <v>12558</v>
      </c>
      <c r="T32" s="27">
        <v>7648</v>
      </c>
      <c r="U32" s="38">
        <v>4910</v>
      </c>
      <c r="V32" s="43">
        <f t="shared" si="33"/>
        <v>14050</v>
      </c>
      <c r="W32" s="19">
        <v>8310</v>
      </c>
      <c r="X32" s="20">
        <v>5740</v>
      </c>
      <c r="Y32" s="37">
        <f t="shared" si="34"/>
        <v>16188</v>
      </c>
      <c r="Z32" s="27">
        <v>9160</v>
      </c>
      <c r="AA32" s="38">
        <v>7028</v>
      </c>
      <c r="AB32" s="43">
        <f t="shared" si="35"/>
        <v>18851</v>
      </c>
      <c r="AC32" s="19">
        <v>10355</v>
      </c>
      <c r="AD32" s="20">
        <v>8496</v>
      </c>
    </row>
    <row r="33" spans="1:33" ht="28.9" customHeight="1">
      <c r="A33" s="78"/>
      <c r="B33" s="81"/>
      <c r="C33" s="31" t="s">
        <v>38</v>
      </c>
      <c r="D33" s="66">
        <f t="shared" si="27"/>
        <v>14750</v>
      </c>
      <c r="E33" s="67">
        <v>8838</v>
      </c>
      <c r="F33" s="68">
        <v>5912</v>
      </c>
      <c r="G33" s="37">
        <f t="shared" si="28"/>
        <v>16397</v>
      </c>
      <c r="H33" s="27">
        <v>9540</v>
      </c>
      <c r="I33" s="38">
        <v>6857</v>
      </c>
      <c r="J33" s="43">
        <f t="shared" si="29"/>
        <v>18491</v>
      </c>
      <c r="K33" s="19">
        <v>10397</v>
      </c>
      <c r="L33" s="20">
        <v>8094</v>
      </c>
      <c r="M33" s="37">
        <f t="shared" si="30"/>
        <v>20737</v>
      </c>
      <c r="N33" s="27">
        <v>11386</v>
      </c>
      <c r="O33" s="38">
        <v>9351</v>
      </c>
      <c r="P33" s="43">
        <f t="shared" si="31"/>
        <v>22600</v>
      </c>
      <c r="Q33" s="19">
        <v>12246</v>
      </c>
      <c r="R33" s="20">
        <v>10354</v>
      </c>
      <c r="S33" s="37">
        <f t="shared" si="32"/>
        <v>25721</v>
      </c>
      <c r="T33" s="27">
        <v>13820</v>
      </c>
      <c r="U33" s="38">
        <v>11901</v>
      </c>
      <c r="V33" s="43">
        <f t="shared" si="33"/>
        <v>29091</v>
      </c>
      <c r="W33" s="19">
        <v>15477</v>
      </c>
      <c r="X33" s="20">
        <v>13614</v>
      </c>
      <c r="Y33" s="37">
        <f t="shared" si="34"/>
        <v>33261</v>
      </c>
      <c r="Z33" s="27">
        <v>17656</v>
      </c>
      <c r="AA33" s="38">
        <v>15605</v>
      </c>
      <c r="AB33" s="43">
        <f t="shared" si="35"/>
        <v>37843</v>
      </c>
      <c r="AC33" s="19">
        <v>20075</v>
      </c>
      <c r="AD33" s="20">
        <v>17768</v>
      </c>
    </row>
    <row r="34" spans="1:33" ht="28.9" customHeight="1">
      <c r="A34" s="78"/>
      <c r="B34" s="81"/>
      <c r="C34" s="31" t="s">
        <v>39</v>
      </c>
      <c r="D34" s="66">
        <f t="shared" si="27"/>
        <v>26600</v>
      </c>
      <c r="E34" s="67">
        <v>14286</v>
      </c>
      <c r="F34" s="68">
        <v>12314</v>
      </c>
      <c r="G34" s="37">
        <f t="shared" si="28"/>
        <v>29878</v>
      </c>
      <c r="H34" s="27">
        <v>15963</v>
      </c>
      <c r="I34" s="38">
        <v>13915</v>
      </c>
      <c r="J34" s="43">
        <f t="shared" si="29"/>
        <v>33354</v>
      </c>
      <c r="K34" s="19">
        <v>17732</v>
      </c>
      <c r="L34" s="20">
        <v>15622</v>
      </c>
      <c r="M34" s="37">
        <f t="shared" si="30"/>
        <v>36930</v>
      </c>
      <c r="N34" s="27">
        <v>19611</v>
      </c>
      <c r="O34" s="38">
        <v>17319</v>
      </c>
      <c r="P34" s="43">
        <f t="shared" si="31"/>
        <v>39911</v>
      </c>
      <c r="Q34" s="19">
        <v>21278</v>
      </c>
      <c r="R34" s="20">
        <v>18633</v>
      </c>
      <c r="S34" s="37">
        <f t="shared" si="32"/>
        <v>43078</v>
      </c>
      <c r="T34" s="27">
        <v>23033</v>
      </c>
      <c r="U34" s="38">
        <v>20045</v>
      </c>
      <c r="V34" s="43">
        <f t="shared" si="33"/>
        <v>47281</v>
      </c>
      <c r="W34" s="19">
        <v>25423</v>
      </c>
      <c r="X34" s="20">
        <v>21858</v>
      </c>
      <c r="Y34" s="37">
        <f t="shared" si="34"/>
        <v>52720</v>
      </c>
      <c r="Z34" s="27">
        <v>28697</v>
      </c>
      <c r="AA34" s="38">
        <v>24023</v>
      </c>
      <c r="AB34" s="43">
        <f t="shared" si="35"/>
        <v>57604</v>
      </c>
      <c r="AC34" s="19">
        <v>31875</v>
      </c>
      <c r="AD34" s="20">
        <v>25729</v>
      </c>
    </row>
    <row r="35" spans="1:33" ht="28.9" customHeight="1">
      <c r="A35" s="78"/>
      <c r="B35" s="81"/>
      <c r="C35" s="31" t="s">
        <v>40</v>
      </c>
      <c r="D35" s="66">
        <f t="shared" si="27"/>
        <v>41414</v>
      </c>
      <c r="E35" s="67">
        <v>21806</v>
      </c>
      <c r="F35" s="68">
        <v>19608</v>
      </c>
      <c r="G35" s="37">
        <f t="shared" si="28"/>
        <v>45474</v>
      </c>
      <c r="H35" s="27">
        <v>24032</v>
      </c>
      <c r="I35" s="38">
        <v>21442</v>
      </c>
      <c r="J35" s="43">
        <f t="shared" si="29"/>
        <v>49643</v>
      </c>
      <c r="K35" s="19">
        <v>26540</v>
      </c>
      <c r="L35" s="20">
        <v>23103</v>
      </c>
      <c r="M35" s="37">
        <f t="shared" si="30"/>
        <v>53953</v>
      </c>
      <c r="N35" s="27">
        <v>29343</v>
      </c>
      <c r="O35" s="38">
        <v>24610</v>
      </c>
      <c r="P35" s="43">
        <f t="shared" si="31"/>
        <v>59857</v>
      </c>
      <c r="Q35" s="19">
        <v>33085</v>
      </c>
      <c r="R35" s="20">
        <v>26772</v>
      </c>
      <c r="S35" s="37">
        <f t="shared" si="32"/>
        <v>66354</v>
      </c>
      <c r="T35" s="27">
        <v>37108</v>
      </c>
      <c r="U35" s="38">
        <v>29246</v>
      </c>
      <c r="V35" s="43">
        <f t="shared" si="33"/>
        <v>72942</v>
      </c>
      <c r="W35" s="19">
        <v>41213</v>
      </c>
      <c r="X35" s="20">
        <v>31729</v>
      </c>
      <c r="Y35" s="37">
        <f t="shared" si="34"/>
        <v>80862</v>
      </c>
      <c r="Z35" s="27">
        <v>46302</v>
      </c>
      <c r="AA35" s="38">
        <v>34560</v>
      </c>
      <c r="AB35" s="43">
        <f t="shared" si="35"/>
        <v>88185</v>
      </c>
      <c r="AC35" s="19">
        <v>50997</v>
      </c>
      <c r="AD35" s="20">
        <v>37188</v>
      </c>
    </row>
    <row r="36" spans="1:33" ht="28.9" customHeight="1">
      <c r="A36" s="78"/>
      <c r="B36" s="81"/>
      <c r="C36" s="31" t="s">
        <v>41</v>
      </c>
      <c r="D36" s="66">
        <f t="shared" si="27"/>
        <v>62542</v>
      </c>
      <c r="E36" s="67">
        <v>34181</v>
      </c>
      <c r="F36" s="68">
        <v>28361</v>
      </c>
      <c r="G36" s="37">
        <f t="shared" si="28"/>
        <v>69112</v>
      </c>
      <c r="H36" s="27">
        <v>38237</v>
      </c>
      <c r="I36" s="38">
        <v>30875</v>
      </c>
      <c r="J36" s="43">
        <f t="shared" si="29"/>
        <v>74679</v>
      </c>
      <c r="K36" s="19">
        <v>41731</v>
      </c>
      <c r="L36" s="20">
        <v>32948</v>
      </c>
      <c r="M36" s="37">
        <f t="shared" si="30"/>
        <v>81413</v>
      </c>
      <c r="N36" s="27">
        <v>46092</v>
      </c>
      <c r="O36" s="38">
        <v>35321</v>
      </c>
      <c r="P36" s="43">
        <f t="shared" si="31"/>
        <v>86988</v>
      </c>
      <c r="Q36" s="19">
        <v>49512</v>
      </c>
      <c r="R36" s="20">
        <v>37476</v>
      </c>
      <c r="S36" s="37">
        <f t="shared" si="32"/>
        <v>92961</v>
      </c>
      <c r="T36" s="27">
        <v>52908</v>
      </c>
      <c r="U36" s="38">
        <v>40053</v>
      </c>
      <c r="V36" s="43">
        <f t="shared" si="33"/>
        <v>98435</v>
      </c>
      <c r="W36" s="19">
        <v>56090</v>
      </c>
      <c r="X36" s="20">
        <v>42345</v>
      </c>
      <c r="Y36" s="37">
        <f t="shared" si="34"/>
        <v>107577</v>
      </c>
      <c r="Z36" s="27">
        <v>61153</v>
      </c>
      <c r="AA36" s="38">
        <v>46424</v>
      </c>
      <c r="AB36" s="43">
        <f t="shared" si="35"/>
        <v>112607</v>
      </c>
      <c r="AC36" s="19">
        <v>63365</v>
      </c>
      <c r="AD36" s="20">
        <v>49242</v>
      </c>
    </row>
    <row r="37" spans="1:33" ht="28.9" customHeight="1">
      <c r="A37" s="78"/>
      <c r="B37" s="81"/>
      <c r="C37" s="31" t="s">
        <v>42</v>
      </c>
      <c r="D37" s="66">
        <f t="shared" si="27"/>
        <v>86179</v>
      </c>
      <c r="E37" s="67">
        <v>48214</v>
      </c>
      <c r="F37" s="68">
        <v>37965</v>
      </c>
      <c r="G37" s="37">
        <f t="shared" si="28"/>
        <v>91684</v>
      </c>
      <c r="H37" s="27">
        <v>51419</v>
      </c>
      <c r="I37" s="38">
        <v>40265</v>
      </c>
      <c r="J37" s="43">
        <f t="shared" si="29"/>
        <v>97918</v>
      </c>
      <c r="K37" s="19">
        <v>54502</v>
      </c>
      <c r="L37" s="20">
        <v>43416</v>
      </c>
      <c r="M37" s="37">
        <f t="shared" si="30"/>
        <v>102322</v>
      </c>
      <c r="N37" s="27">
        <v>56296</v>
      </c>
      <c r="O37" s="38">
        <v>46026</v>
      </c>
      <c r="P37" s="43">
        <f t="shared" si="31"/>
        <v>106512</v>
      </c>
      <c r="Q37" s="19">
        <v>58104</v>
      </c>
      <c r="R37" s="20">
        <v>48408</v>
      </c>
      <c r="S37" s="37">
        <f t="shared" si="32"/>
        <v>111106</v>
      </c>
      <c r="T37" s="27">
        <v>60169</v>
      </c>
      <c r="U37" s="38">
        <v>50937</v>
      </c>
      <c r="V37" s="43">
        <f t="shared" si="33"/>
        <v>114472</v>
      </c>
      <c r="W37" s="19">
        <v>61146</v>
      </c>
      <c r="X37" s="20">
        <v>53326</v>
      </c>
      <c r="Y37" s="37">
        <f t="shared" si="34"/>
        <v>120211</v>
      </c>
      <c r="Z37" s="27">
        <v>63759</v>
      </c>
      <c r="AA37" s="38">
        <v>56452</v>
      </c>
      <c r="AB37" s="43">
        <f t="shared" si="35"/>
        <v>124159</v>
      </c>
      <c r="AC37" s="19">
        <v>65237</v>
      </c>
      <c r="AD37" s="20">
        <v>58922</v>
      </c>
    </row>
    <row r="38" spans="1:33" ht="28.9" customHeight="1">
      <c r="A38" s="78"/>
      <c r="B38" s="81"/>
      <c r="C38" s="31" t="s">
        <v>43</v>
      </c>
      <c r="D38" s="66">
        <f t="shared" si="27"/>
        <v>100596</v>
      </c>
      <c r="E38" s="67">
        <v>53351</v>
      </c>
      <c r="F38" s="68">
        <v>47245</v>
      </c>
      <c r="G38" s="37">
        <f t="shared" si="28"/>
        <v>103520</v>
      </c>
      <c r="H38" s="27">
        <v>54084</v>
      </c>
      <c r="I38" s="38">
        <v>49436</v>
      </c>
      <c r="J38" s="43">
        <f t="shared" si="29"/>
        <v>105781</v>
      </c>
      <c r="K38" s="19">
        <v>54567</v>
      </c>
      <c r="L38" s="20">
        <v>51214</v>
      </c>
      <c r="M38" s="37">
        <f t="shared" si="30"/>
        <v>108689</v>
      </c>
      <c r="N38" s="27">
        <v>55323</v>
      </c>
      <c r="O38" s="38">
        <v>53366</v>
      </c>
      <c r="P38" s="43">
        <f t="shared" si="31"/>
        <v>111930</v>
      </c>
      <c r="Q38" s="19">
        <v>56227</v>
      </c>
      <c r="R38" s="20">
        <v>55703</v>
      </c>
      <c r="S38" s="37">
        <f t="shared" si="32"/>
        <v>118476</v>
      </c>
      <c r="T38" s="27">
        <v>59432</v>
      </c>
      <c r="U38" s="38">
        <v>59044</v>
      </c>
      <c r="V38" s="43">
        <f t="shared" si="33"/>
        <v>122548</v>
      </c>
      <c r="W38" s="19">
        <v>61285</v>
      </c>
      <c r="X38" s="20">
        <v>61263</v>
      </c>
      <c r="Y38" s="37">
        <f t="shared" si="34"/>
        <v>133036</v>
      </c>
      <c r="Z38" s="27">
        <v>67285</v>
      </c>
      <c r="AA38" s="38">
        <v>65751</v>
      </c>
      <c r="AB38" s="43">
        <f t="shared" si="35"/>
        <v>141823</v>
      </c>
      <c r="AC38" s="19">
        <v>72126</v>
      </c>
      <c r="AD38" s="20">
        <v>69697</v>
      </c>
    </row>
    <row r="39" spans="1:33" ht="28.9" customHeight="1">
      <c r="A39" s="78"/>
      <c r="B39" s="81"/>
      <c r="C39" s="31" t="s">
        <v>58</v>
      </c>
      <c r="D39" s="66">
        <f t="shared" si="27"/>
        <v>96688</v>
      </c>
      <c r="E39" s="67">
        <v>46204</v>
      </c>
      <c r="F39" s="68">
        <v>50484</v>
      </c>
      <c r="G39" s="37">
        <f t="shared" si="28"/>
        <v>99983</v>
      </c>
      <c r="H39" s="27">
        <v>47458</v>
      </c>
      <c r="I39" s="38">
        <v>52525</v>
      </c>
      <c r="J39" s="43">
        <f t="shared" si="29"/>
        <v>105273</v>
      </c>
      <c r="K39" s="19">
        <v>50031</v>
      </c>
      <c r="L39" s="20">
        <v>55242</v>
      </c>
      <c r="M39" s="37">
        <f t="shared" si="30"/>
        <v>111534</v>
      </c>
      <c r="N39" s="27">
        <v>53116</v>
      </c>
      <c r="O39" s="38">
        <v>58418</v>
      </c>
      <c r="P39" s="43">
        <f t="shared" si="31"/>
        <v>113778</v>
      </c>
      <c r="Q39" s="19">
        <v>54496</v>
      </c>
      <c r="R39" s="20">
        <v>59282</v>
      </c>
      <c r="S39" s="37">
        <f t="shared" si="32"/>
        <v>116477</v>
      </c>
      <c r="T39" s="27">
        <v>55879</v>
      </c>
      <c r="U39" s="38">
        <v>60598</v>
      </c>
      <c r="V39" s="43">
        <f t="shared" si="33"/>
        <v>119882</v>
      </c>
      <c r="W39" s="19">
        <v>57605</v>
      </c>
      <c r="X39" s="20">
        <v>62277</v>
      </c>
      <c r="Y39" s="37">
        <f t="shared" si="34"/>
        <v>122712</v>
      </c>
      <c r="Z39" s="27">
        <v>59472</v>
      </c>
      <c r="AA39" s="38">
        <v>63240</v>
      </c>
      <c r="AB39" s="43">
        <f t="shared" si="35"/>
        <v>120322</v>
      </c>
      <c r="AC39" s="19">
        <v>58745</v>
      </c>
      <c r="AD39" s="20">
        <v>61577</v>
      </c>
    </row>
    <row r="40" spans="1:33" ht="28.9" customHeight="1">
      <c r="A40" s="78"/>
      <c r="B40" s="81"/>
      <c r="C40" s="31" t="s">
        <v>59</v>
      </c>
      <c r="D40" s="66">
        <f t="shared" si="27"/>
        <v>104950</v>
      </c>
      <c r="E40" s="67">
        <v>48446</v>
      </c>
      <c r="F40" s="68">
        <v>56504</v>
      </c>
      <c r="G40" s="37">
        <f t="shared" si="28"/>
        <v>107971</v>
      </c>
      <c r="H40" s="27">
        <v>49979</v>
      </c>
      <c r="I40" s="38">
        <v>57992</v>
      </c>
      <c r="J40" s="43">
        <f t="shared" si="29"/>
        <v>110354</v>
      </c>
      <c r="K40" s="19">
        <v>51575</v>
      </c>
      <c r="L40" s="20">
        <v>58779</v>
      </c>
      <c r="M40" s="37">
        <f t="shared" si="30"/>
        <v>108155</v>
      </c>
      <c r="N40" s="27">
        <v>51004</v>
      </c>
      <c r="O40" s="38">
        <v>57151</v>
      </c>
      <c r="P40" s="43">
        <f t="shared" si="31"/>
        <v>108056</v>
      </c>
      <c r="Q40" s="19">
        <v>51388</v>
      </c>
      <c r="R40" s="20">
        <v>56668</v>
      </c>
      <c r="S40" s="37">
        <f t="shared" si="32"/>
        <v>112088</v>
      </c>
      <c r="T40" s="27">
        <v>54004</v>
      </c>
      <c r="U40" s="38">
        <v>58084</v>
      </c>
      <c r="V40" s="43">
        <f t="shared" si="33"/>
        <v>121229</v>
      </c>
      <c r="W40" s="19">
        <v>59057</v>
      </c>
      <c r="X40" s="20">
        <v>62172</v>
      </c>
      <c r="Y40" s="37">
        <f t="shared" si="34"/>
        <v>133931</v>
      </c>
      <c r="Z40" s="27">
        <v>65678</v>
      </c>
      <c r="AA40" s="38">
        <v>68253</v>
      </c>
      <c r="AB40" s="43">
        <f t="shared" si="35"/>
        <v>151240</v>
      </c>
      <c r="AC40" s="19">
        <v>74784</v>
      </c>
      <c r="AD40" s="20">
        <v>76456</v>
      </c>
    </row>
    <row r="41" spans="1:33" ht="28.9" customHeight="1">
      <c r="A41" s="78"/>
      <c r="B41" s="81"/>
      <c r="C41" s="31" t="s">
        <v>60</v>
      </c>
      <c r="D41" s="66">
        <f t="shared" si="27"/>
        <v>95612</v>
      </c>
      <c r="E41" s="67">
        <v>44151</v>
      </c>
      <c r="F41" s="68">
        <v>51461</v>
      </c>
      <c r="G41" s="37">
        <f t="shared" si="28"/>
        <v>103287</v>
      </c>
      <c r="H41" s="27">
        <v>48372</v>
      </c>
      <c r="I41" s="38">
        <v>54915</v>
      </c>
      <c r="J41" s="43">
        <f t="shared" si="29"/>
        <v>113726</v>
      </c>
      <c r="K41" s="19">
        <v>53490</v>
      </c>
      <c r="L41" s="20">
        <v>60236</v>
      </c>
      <c r="M41" s="37">
        <f t="shared" si="30"/>
        <v>128342</v>
      </c>
      <c r="N41" s="27">
        <v>60839</v>
      </c>
      <c r="O41" s="38">
        <v>67503</v>
      </c>
      <c r="P41" s="43">
        <f t="shared" si="31"/>
        <v>146026</v>
      </c>
      <c r="Q41" s="19">
        <v>69479</v>
      </c>
      <c r="R41" s="20">
        <v>76547</v>
      </c>
      <c r="S41" s="37">
        <f t="shared" si="32"/>
        <v>159745</v>
      </c>
      <c r="T41" s="27">
        <v>76242</v>
      </c>
      <c r="U41" s="38">
        <v>83503</v>
      </c>
      <c r="V41" s="43">
        <f t="shared" si="33"/>
        <v>167890</v>
      </c>
      <c r="W41" s="19">
        <v>80433</v>
      </c>
      <c r="X41" s="20">
        <v>87457</v>
      </c>
      <c r="Y41" s="37">
        <f t="shared" si="34"/>
        <v>175052</v>
      </c>
      <c r="Z41" s="27">
        <v>84023</v>
      </c>
      <c r="AA41" s="38">
        <v>91029</v>
      </c>
      <c r="AB41" s="43">
        <f t="shared" si="35"/>
        <v>178283</v>
      </c>
      <c r="AC41" s="19">
        <v>84945</v>
      </c>
      <c r="AD41" s="20">
        <v>93338</v>
      </c>
    </row>
    <row r="42" spans="1:33" ht="28.9" customHeight="1">
      <c r="A42" s="78"/>
      <c r="B42" s="81"/>
      <c r="C42" s="31" t="s">
        <v>61</v>
      </c>
      <c r="D42" s="66">
        <f t="shared" si="27"/>
        <v>123732</v>
      </c>
      <c r="E42" s="67">
        <v>55766</v>
      </c>
      <c r="F42" s="68">
        <v>67966</v>
      </c>
      <c r="G42" s="37">
        <f t="shared" si="28"/>
        <v>130181</v>
      </c>
      <c r="H42" s="27">
        <v>59024</v>
      </c>
      <c r="I42" s="38">
        <v>71157</v>
      </c>
      <c r="J42" s="43">
        <f t="shared" si="29"/>
        <v>135577</v>
      </c>
      <c r="K42" s="19">
        <v>61651</v>
      </c>
      <c r="L42" s="20">
        <v>73926</v>
      </c>
      <c r="M42" s="37">
        <f t="shared" si="30"/>
        <v>137648</v>
      </c>
      <c r="N42" s="27">
        <v>62080</v>
      </c>
      <c r="O42" s="38">
        <v>75568</v>
      </c>
      <c r="P42" s="43">
        <f t="shared" si="31"/>
        <v>138762</v>
      </c>
      <c r="Q42" s="19">
        <v>62418</v>
      </c>
      <c r="R42" s="20">
        <v>76344</v>
      </c>
      <c r="S42" s="37">
        <f t="shared" si="32"/>
        <v>139824</v>
      </c>
      <c r="T42" s="27">
        <v>62792</v>
      </c>
      <c r="U42" s="38">
        <v>77032</v>
      </c>
      <c r="V42" s="43">
        <f t="shared" si="33"/>
        <v>140496</v>
      </c>
      <c r="W42" s="19">
        <v>62836</v>
      </c>
      <c r="X42" s="20">
        <v>77660</v>
      </c>
      <c r="Y42" s="37">
        <f t="shared" si="34"/>
        <v>139026</v>
      </c>
      <c r="Z42" s="27">
        <v>61869</v>
      </c>
      <c r="AA42" s="38">
        <v>77157</v>
      </c>
      <c r="AB42" s="43">
        <f t="shared" si="35"/>
        <v>138773</v>
      </c>
      <c r="AC42" s="19">
        <v>61614</v>
      </c>
      <c r="AD42" s="20">
        <v>77159</v>
      </c>
    </row>
    <row r="43" spans="1:33" ht="28.9" customHeight="1">
      <c r="A43" s="78"/>
      <c r="B43" s="81"/>
      <c r="C43" s="31" t="s">
        <v>62</v>
      </c>
      <c r="D43" s="66">
        <f t="shared" si="27"/>
        <v>90354</v>
      </c>
      <c r="E43" s="67">
        <v>37345</v>
      </c>
      <c r="F43" s="68">
        <v>53009</v>
      </c>
      <c r="G43" s="37">
        <f t="shared" si="28"/>
        <v>90385</v>
      </c>
      <c r="H43" s="27">
        <v>37231</v>
      </c>
      <c r="I43" s="38">
        <v>53154</v>
      </c>
      <c r="J43" s="43">
        <f t="shared" si="29"/>
        <v>90018</v>
      </c>
      <c r="K43" s="19">
        <v>36976</v>
      </c>
      <c r="L43" s="20">
        <v>53042</v>
      </c>
      <c r="M43" s="37">
        <f t="shared" si="30"/>
        <v>89407</v>
      </c>
      <c r="N43" s="27">
        <v>36737</v>
      </c>
      <c r="O43" s="38">
        <v>52670</v>
      </c>
      <c r="P43" s="43">
        <f t="shared" si="31"/>
        <v>87466</v>
      </c>
      <c r="Q43" s="19">
        <v>35828</v>
      </c>
      <c r="R43" s="20">
        <v>51638</v>
      </c>
      <c r="S43" s="37">
        <f t="shared" si="32"/>
        <v>84721</v>
      </c>
      <c r="T43" s="27">
        <v>34415</v>
      </c>
      <c r="U43" s="38">
        <v>50306</v>
      </c>
      <c r="V43" s="43">
        <f t="shared" si="33"/>
        <v>81895</v>
      </c>
      <c r="W43" s="19">
        <v>33070</v>
      </c>
      <c r="X43" s="20">
        <v>48825</v>
      </c>
      <c r="Y43" s="37">
        <f t="shared" si="34"/>
        <v>79079</v>
      </c>
      <c r="Z43" s="27">
        <v>31764</v>
      </c>
      <c r="AA43" s="38">
        <v>47315</v>
      </c>
      <c r="AB43" s="43">
        <f t="shared" si="35"/>
        <v>75432</v>
      </c>
      <c r="AC43" s="19">
        <v>30224</v>
      </c>
      <c r="AD43" s="20">
        <v>45208</v>
      </c>
    </row>
    <row r="44" spans="1:33" ht="28.9" customHeight="1">
      <c r="A44" s="78"/>
      <c r="B44" s="81"/>
      <c r="C44" s="31" t="s">
        <v>63</v>
      </c>
      <c r="D44" s="66">
        <f t="shared" si="27"/>
        <v>39709</v>
      </c>
      <c r="E44" s="67">
        <v>14356</v>
      </c>
      <c r="F44" s="68">
        <v>25353</v>
      </c>
      <c r="G44" s="37">
        <f t="shared" si="28"/>
        <v>38648</v>
      </c>
      <c r="H44" s="27">
        <v>13914</v>
      </c>
      <c r="I44" s="38">
        <v>24734</v>
      </c>
      <c r="J44" s="43">
        <f t="shared" si="29"/>
        <v>38003</v>
      </c>
      <c r="K44" s="19">
        <v>13677</v>
      </c>
      <c r="L44" s="20">
        <v>24326</v>
      </c>
      <c r="M44" s="37">
        <f t="shared" si="30"/>
        <v>35927</v>
      </c>
      <c r="N44" s="27">
        <v>12904</v>
      </c>
      <c r="O44" s="38">
        <v>23023</v>
      </c>
      <c r="P44" s="43">
        <f t="shared" si="31"/>
        <v>33395</v>
      </c>
      <c r="Q44" s="19">
        <v>11910</v>
      </c>
      <c r="R44" s="20">
        <v>21485</v>
      </c>
      <c r="S44" s="37">
        <f t="shared" si="32"/>
        <v>30953</v>
      </c>
      <c r="T44" s="27">
        <v>10944</v>
      </c>
      <c r="U44" s="38">
        <v>20009</v>
      </c>
      <c r="V44" s="43">
        <f t="shared" si="33"/>
        <v>28566</v>
      </c>
      <c r="W44" s="19">
        <v>10051</v>
      </c>
      <c r="X44" s="20">
        <v>18515</v>
      </c>
      <c r="Y44" s="37">
        <f t="shared" si="34"/>
        <v>26678</v>
      </c>
      <c r="Z44" s="27">
        <v>9289</v>
      </c>
      <c r="AA44" s="38">
        <v>17389</v>
      </c>
      <c r="AB44" s="43">
        <f t="shared" si="35"/>
        <v>24595</v>
      </c>
      <c r="AC44" s="19">
        <v>8516</v>
      </c>
      <c r="AD44" s="20">
        <v>16079</v>
      </c>
    </row>
    <row r="45" spans="1:33" ht="28.9" customHeight="1">
      <c r="A45" s="78"/>
      <c r="B45" s="81"/>
      <c r="C45" s="31" t="s">
        <v>64</v>
      </c>
      <c r="D45" s="66">
        <f t="shared" si="27"/>
        <v>9028</v>
      </c>
      <c r="E45" s="67">
        <v>2720</v>
      </c>
      <c r="F45" s="68">
        <v>6308</v>
      </c>
      <c r="G45" s="37">
        <f t="shared" si="28"/>
        <v>8661</v>
      </c>
      <c r="H45" s="27">
        <v>2647</v>
      </c>
      <c r="I45" s="38">
        <v>6014</v>
      </c>
      <c r="J45" s="43">
        <f t="shared" si="29"/>
        <v>8289</v>
      </c>
      <c r="K45" s="19">
        <v>2536</v>
      </c>
      <c r="L45" s="20">
        <v>5753</v>
      </c>
      <c r="M45" s="37">
        <f t="shared" si="30"/>
        <v>7526</v>
      </c>
      <c r="N45" s="27">
        <v>2283</v>
      </c>
      <c r="O45" s="38">
        <v>5243</v>
      </c>
      <c r="P45" s="43">
        <f t="shared" si="31"/>
        <v>6840</v>
      </c>
      <c r="Q45" s="19">
        <v>2052</v>
      </c>
      <c r="R45" s="20">
        <v>4788</v>
      </c>
      <c r="S45" s="37">
        <f t="shared" si="32"/>
        <v>6402</v>
      </c>
      <c r="T45" s="27">
        <v>1925</v>
      </c>
      <c r="U45" s="38">
        <v>4477</v>
      </c>
      <c r="V45" s="43">
        <f t="shared" si="33"/>
        <v>6105</v>
      </c>
      <c r="W45" s="19">
        <v>1868</v>
      </c>
      <c r="X45" s="20">
        <v>4237</v>
      </c>
      <c r="Y45" s="37">
        <f t="shared" si="34"/>
        <v>5469</v>
      </c>
      <c r="Z45" s="27">
        <v>1666</v>
      </c>
      <c r="AA45" s="38">
        <v>3803</v>
      </c>
      <c r="AB45" s="43">
        <f t="shared" si="35"/>
        <v>4871</v>
      </c>
      <c r="AC45" s="19">
        <v>1501</v>
      </c>
      <c r="AD45" s="20">
        <v>3370</v>
      </c>
    </row>
    <row r="46" spans="1:33" ht="28.9" customHeight="1" thickBot="1">
      <c r="A46" s="82"/>
      <c r="B46" s="83"/>
      <c r="C46" s="32" t="s">
        <v>65</v>
      </c>
      <c r="D46" s="69">
        <f t="shared" si="27"/>
        <v>1139</v>
      </c>
      <c r="E46" s="70">
        <v>300</v>
      </c>
      <c r="F46" s="71">
        <v>839</v>
      </c>
      <c r="G46" s="39">
        <f t="shared" si="28"/>
        <v>1139</v>
      </c>
      <c r="H46" s="28">
        <v>316</v>
      </c>
      <c r="I46" s="40">
        <v>823</v>
      </c>
      <c r="J46" s="44">
        <f t="shared" si="29"/>
        <v>1081</v>
      </c>
      <c r="K46" s="21">
        <v>289</v>
      </c>
      <c r="L46" s="22">
        <v>792</v>
      </c>
      <c r="M46" s="39">
        <f t="shared" si="30"/>
        <v>913</v>
      </c>
      <c r="N46" s="28">
        <v>243</v>
      </c>
      <c r="O46" s="40">
        <v>670</v>
      </c>
      <c r="P46" s="44">
        <f t="shared" si="31"/>
        <v>836</v>
      </c>
      <c r="Q46" s="21">
        <v>219</v>
      </c>
      <c r="R46" s="22">
        <v>617</v>
      </c>
      <c r="S46" s="39">
        <f t="shared" si="32"/>
        <v>745</v>
      </c>
      <c r="T46" s="28">
        <v>207</v>
      </c>
      <c r="U46" s="40">
        <v>538</v>
      </c>
      <c r="V46" s="44">
        <f t="shared" si="33"/>
        <v>691</v>
      </c>
      <c r="W46" s="21">
        <v>194</v>
      </c>
      <c r="X46" s="22">
        <v>497</v>
      </c>
      <c r="Y46" s="39">
        <f t="shared" si="34"/>
        <v>634</v>
      </c>
      <c r="Z46" s="28">
        <v>182</v>
      </c>
      <c r="AA46" s="40">
        <v>452</v>
      </c>
      <c r="AB46" s="44">
        <f t="shared" si="35"/>
        <v>604</v>
      </c>
      <c r="AC46" s="21">
        <v>167</v>
      </c>
      <c r="AD46" s="22">
        <v>437</v>
      </c>
    </row>
    <row r="47" spans="1:33" ht="35.450000000000003" customHeight="1">
      <c r="D47" s="2"/>
      <c r="E47" s="2"/>
      <c r="F47" s="2"/>
      <c r="G47" s="2"/>
      <c r="H47" s="2"/>
      <c r="I47" s="2"/>
      <c r="J47" s="2"/>
      <c r="K47" s="2"/>
      <c r="L47" s="2"/>
      <c r="M47" s="96"/>
      <c r="N47" s="96"/>
      <c r="O47" s="96"/>
      <c r="P47" s="96"/>
      <c r="Q47" s="96"/>
      <c r="R47" s="96"/>
      <c r="S47" s="96"/>
      <c r="T47" s="96"/>
      <c r="U47" s="96"/>
      <c r="V47" s="96"/>
      <c r="W47" s="96"/>
      <c r="X47" s="96"/>
      <c r="Y47" s="72"/>
      <c r="Z47" s="72"/>
      <c r="AA47" s="72"/>
      <c r="AB47" s="76" t="s">
        <v>91</v>
      </c>
      <c r="AC47" s="76"/>
      <c r="AD47" s="76"/>
      <c r="AE47" s="76"/>
      <c r="AF47" s="76"/>
      <c r="AG47" s="76"/>
    </row>
  </sheetData>
  <mergeCells count="18">
    <mergeCell ref="M3:O3"/>
    <mergeCell ref="M47:R47"/>
    <mergeCell ref="D3:F3"/>
    <mergeCell ref="AB47:AG47"/>
    <mergeCell ref="A5:A27"/>
    <mergeCell ref="B5:B27"/>
    <mergeCell ref="A28:A46"/>
    <mergeCell ref="B28:B46"/>
    <mergeCell ref="A3:A4"/>
    <mergeCell ref="B3:C4"/>
    <mergeCell ref="J3:L3"/>
    <mergeCell ref="G3:I3"/>
    <mergeCell ref="S47:X47"/>
    <mergeCell ref="AB3:AD3"/>
    <mergeCell ref="Y3:AA3"/>
    <mergeCell ref="V3:X3"/>
    <mergeCell ref="S3:U3"/>
    <mergeCell ref="P3:R3"/>
  </mergeCells>
  <phoneticPr fontId="11" type="noConversion"/>
  <printOptions horizontalCentered="1"/>
  <pageMargins left="0.15748031496062992" right="0.15748031496062992" top="0.59055118110236227" bottom="0.59055118110236227" header="0.51181102362204722" footer="0.51181102362204722"/>
  <pageSetup paperSize="9" orientation="portrait" r:id="rId1"/>
  <headerFooter alignWithMargins="0"/>
  <rowBreaks count="1" manualBreakCount="1">
    <brk id="27" max="16383" man="1"/>
  </rowBreaks>
  <colBreaks count="4" manualBreakCount="4">
    <brk id="9" max="46" man="1"/>
    <brk id="15" max="46" man="1"/>
    <brk id="21" max="46" man="1"/>
    <brk id="27" max="46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X47"/>
  <sheetViews>
    <sheetView view="pageBreakPreview" zoomScale="80" zoomScaleNormal="90" zoomScaleSheetLayoutView="80" workbookViewId="0">
      <selection activeCell="A2" sqref="A2"/>
    </sheetView>
  </sheetViews>
  <sheetFormatPr defaultColWidth="9" defaultRowHeight="15"/>
  <cols>
    <col min="1" max="1" width="10.75" style="4" customWidth="1"/>
    <col min="2" max="2" width="4.625" style="4" customWidth="1"/>
    <col min="3" max="3" width="11.125" style="2" customWidth="1"/>
    <col min="4" max="15" width="10.75" style="3" customWidth="1"/>
    <col min="16" max="16384" width="9" style="3"/>
  </cols>
  <sheetData>
    <row r="1" spans="1:15" ht="24" customHeight="1">
      <c r="A1" s="3"/>
      <c r="B1" s="23"/>
      <c r="C1" s="23"/>
      <c r="D1" s="23" t="s">
        <v>82</v>
      </c>
      <c r="E1" s="23"/>
      <c r="F1" s="23"/>
      <c r="G1" s="23"/>
      <c r="H1" s="23"/>
      <c r="I1" s="23"/>
      <c r="J1" s="23" t="s">
        <v>81</v>
      </c>
      <c r="K1" s="23"/>
      <c r="L1" s="23"/>
      <c r="M1" s="23"/>
      <c r="N1" s="23"/>
      <c r="O1" s="23"/>
    </row>
    <row r="2" spans="1:15" ht="18" customHeight="1" thickBot="1"/>
    <row r="3" spans="1:15" s="7" customFormat="1" ht="27" customHeight="1">
      <c r="A3" s="84" t="s">
        <v>0</v>
      </c>
      <c r="B3" s="86" t="s">
        <v>67</v>
      </c>
      <c r="C3" s="87"/>
      <c r="D3" s="93" t="s">
        <v>69</v>
      </c>
      <c r="E3" s="94"/>
      <c r="F3" s="95"/>
      <c r="G3" s="90" t="s">
        <v>75</v>
      </c>
      <c r="H3" s="91"/>
      <c r="I3" s="92"/>
      <c r="J3" s="93" t="s">
        <v>76</v>
      </c>
      <c r="K3" s="94"/>
      <c r="L3" s="95"/>
      <c r="M3" s="90" t="s">
        <v>77</v>
      </c>
      <c r="N3" s="91"/>
      <c r="O3" s="92"/>
    </row>
    <row r="4" spans="1:15" s="2" customFormat="1" ht="27" customHeight="1">
      <c r="A4" s="85"/>
      <c r="B4" s="88"/>
      <c r="C4" s="89"/>
      <c r="D4" s="33" t="s">
        <v>33</v>
      </c>
      <c r="E4" s="25" t="s">
        <v>1</v>
      </c>
      <c r="F4" s="34" t="s">
        <v>2</v>
      </c>
      <c r="G4" s="41" t="s">
        <v>52</v>
      </c>
      <c r="H4" s="1" t="s">
        <v>1</v>
      </c>
      <c r="I4" s="6" t="s">
        <v>2</v>
      </c>
      <c r="J4" s="33" t="s">
        <v>52</v>
      </c>
      <c r="K4" s="25" t="s">
        <v>1</v>
      </c>
      <c r="L4" s="34" t="s">
        <v>2</v>
      </c>
      <c r="M4" s="41" t="s">
        <v>52</v>
      </c>
      <c r="N4" s="1" t="s">
        <v>1</v>
      </c>
      <c r="O4" s="6" t="s">
        <v>2</v>
      </c>
    </row>
    <row r="5" spans="1:15" ht="24.6" customHeight="1">
      <c r="A5" s="77" t="s">
        <v>66</v>
      </c>
      <c r="B5" s="79" t="s">
        <v>51</v>
      </c>
      <c r="C5" s="29" t="s">
        <v>3</v>
      </c>
      <c r="D5" s="51">
        <f t="shared" ref="D5:I5" si="0">SUM(D6:D27)</f>
        <v>1349903</v>
      </c>
      <c r="E5" s="45">
        <f t="shared" si="0"/>
        <v>677875</v>
      </c>
      <c r="F5" s="52">
        <f t="shared" si="0"/>
        <v>672028</v>
      </c>
      <c r="G5" s="57">
        <f t="shared" si="0"/>
        <v>1409634</v>
      </c>
      <c r="H5" s="8">
        <f t="shared" si="0"/>
        <v>711287</v>
      </c>
      <c r="I5" s="9">
        <f t="shared" si="0"/>
        <v>698347</v>
      </c>
      <c r="J5" s="51">
        <f t="shared" ref="J5:O5" si="1">SUM(J6:J27)</f>
        <v>1454728</v>
      </c>
      <c r="K5" s="45">
        <f t="shared" si="1"/>
        <v>736988</v>
      </c>
      <c r="L5" s="52">
        <f t="shared" si="1"/>
        <v>717740</v>
      </c>
      <c r="M5" s="57">
        <f t="shared" si="1"/>
        <v>1479148</v>
      </c>
      <c r="N5" s="8">
        <f t="shared" si="1"/>
        <v>750312</v>
      </c>
      <c r="O5" s="9">
        <f t="shared" si="1"/>
        <v>728836</v>
      </c>
    </row>
    <row r="6" spans="1:15" ht="24.6" customHeight="1">
      <c r="A6" s="77"/>
      <c r="B6" s="80"/>
      <c r="C6" s="29" t="s">
        <v>53</v>
      </c>
      <c r="D6" s="51">
        <f>SUM(E6:F6)</f>
        <v>44131</v>
      </c>
      <c r="E6" s="45">
        <v>25255</v>
      </c>
      <c r="F6" s="52">
        <v>18876</v>
      </c>
      <c r="G6" s="57">
        <f>SUM(H6:I6)</f>
        <v>46765</v>
      </c>
      <c r="H6" s="8">
        <v>26864</v>
      </c>
      <c r="I6" s="9">
        <v>19901</v>
      </c>
      <c r="J6" s="51">
        <f>SUM(K6:L6)</f>
        <v>48517</v>
      </c>
      <c r="K6" s="45">
        <v>27929</v>
      </c>
      <c r="L6" s="52">
        <v>20588</v>
      </c>
      <c r="M6" s="57">
        <f>SUM(N6:O6)</f>
        <v>49051</v>
      </c>
      <c r="N6" s="8">
        <v>28325</v>
      </c>
      <c r="O6" s="9">
        <v>20726</v>
      </c>
    </row>
    <row r="7" spans="1:15" ht="24.6" customHeight="1">
      <c r="A7" s="77"/>
      <c r="B7" s="80"/>
      <c r="C7" s="29" t="s">
        <v>54</v>
      </c>
      <c r="D7" s="51">
        <f>SUM(E7:F7)</f>
        <v>8018</v>
      </c>
      <c r="E7" s="45">
        <v>4705</v>
      </c>
      <c r="F7" s="52">
        <v>3313</v>
      </c>
      <c r="G7" s="57">
        <f>SUM(H7:I7)</f>
        <v>8528</v>
      </c>
      <c r="H7" s="8">
        <v>5039</v>
      </c>
      <c r="I7" s="9">
        <v>3489</v>
      </c>
      <c r="J7" s="51">
        <f>SUM(K7:L7)</f>
        <v>8956</v>
      </c>
      <c r="K7" s="45">
        <v>5324</v>
      </c>
      <c r="L7" s="52">
        <v>3632</v>
      </c>
      <c r="M7" s="57">
        <f>SUM(N7:O7)</f>
        <v>9267</v>
      </c>
      <c r="N7" s="8">
        <v>5515</v>
      </c>
      <c r="O7" s="9">
        <v>3752</v>
      </c>
    </row>
    <row r="8" spans="1:15" ht="24.6" customHeight="1">
      <c r="A8" s="77"/>
      <c r="B8" s="80"/>
      <c r="C8" s="29" t="s">
        <v>55</v>
      </c>
      <c r="D8" s="51">
        <f>SUM(E8:F8)</f>
        <v>111250</v>
      </c>
      <c r="E8" s="45">
        <v>56511</v>
      </c>
      <c r="F8" s="52">
        <v>54739</v>
      </c>
      <c r="G8" s="57">
        <f>SUM(H8:I8)</f>
        <v>116096</v>
      </c>
      <c r="H8" s="8">
        <v>59337</v>
      </c>
      <c r="I8" s="9">
        <v>56759</v>
      </c>
      <c r="J8" s="51">
        <f>SUM(K8:L8)</f>
        <v>120233</v>
      </c>
      <c r="K8" s="45">
        <v>61718</v>
      </c>
      <c r="L8" s="52">
        <v>58515</v>
      </c>
      <c r="M8" s="57">
        <f>SUM(N8:O8)</f>
        <v>123105</v>
      </c>
      <c r="N8" s="8">
        <v>63482</v>
      </c>
      <c r="O8" s="9">
        <v>59623</v>
      </c>
    </row>
    <row r="9" spans="1:15" ht="24.6" customHeight="1">
      <c r="A9" s="77"/>
      <c r="B9" s="80"/>
      <c r="C9" s="29" t="s">
        <v>56</v>
      </c>
      <c r="D9" s="51">
        <f>SUM(E9:F9)</f>
        <v>157184</v>
      </c>
      <c r="E9" s="45">
        <v>75592</v>
      </c>
      <c r="F9" s="52">
        <v>81592</v>
      </c>
      <c r="G9" s="57">
        <f>SUM(H9:I9)</f>
        <v>164028</v>
      </c>
      <c r="H9" s="8">
        <v>79359</v>
      </c>
      <c r="I9" s="9">
        <v>84669</v>
      </c>
      <c r="J9" s="51">
        <f>SUM(K9:L9)</f>
        <v>169101</v>
      </c>
      <c r="K9" s="45">
        <v>82171</v>
      </c>
      <c r="L9" s="52">
        <v>86930</v>
      </c>
      <c r="M9" s="57">
        <f>SUM(N9:O9)</f>
        <v>171991</v>
      </c>
      <c r="N9" s="8">
        <v>83719</v>
      </c>
      <c r="O9" s="9">
        <v>88272</v>
      </c>
    </row>
    <row r="10" spans="1:15" ht="24.6" customHeight="1">
      <c r="A10" s="77"/>
      <c r="B10" s="80"/>
      <c r="C10" s="29" t="s">
        <v>57</v>
      </c>
      <c r="D10" s="51">
        <f>SUM(E10:F10)</f>
        <v>113805</v>
      </c>
      <c r="E10" s="45">
        <v>53468</v>
      </c>
      <c r="F10" s="52">
        <v>60337</v>
      </c>
      <c r="G10" s="57">
        <f>SUM(H10:I10)</f>
        <v>119504</v>
      </c>
      <c r="H10" s="8">
        <v>56452</v>
      </c>
      <c r="I10" s="9">
        <v>63052</v>
      </c>
      <c r="J10" s="51">
        <f>SUM(K10:L10)</f>
        <v>123713</v>
      </c>
      <c r="K10" s="45">
        <v>58780</v>
      </c>
      <c r="L10" s="52">
        <v>64933</v>
      </c>
      <c r="M10" s="57">
        <f>SUM(N10:O10)</f>
        <v>126582</v>
      </c>
      <c r="N10" s="8">
        <v>60358</v>
      </c>
      <c r="O10" s="9">
        <v>66224</v>
      </c>
    </row>
    <row r="11" spans="1:15" ht="24.6" customHeight="1">
      <c r="A11" s="78"/>
      <c r="B11" s="81"/>
      <c r="C11" s="30" t="s">
        <v>6</v>
      </c>
      <c r="D11" s="53">
        <f t="shared" ref="D11:D25" si="2">SUM(E11:F11)</f>
        <v>34719</v>
      </c>
      <c r="E11" s="46">
        <v>19554</v>
      </c>
      <c r="F11" s="54">
        <v>15165</v>
      </c>
      <c r="G11" s="58">
        <f t="shared" ref="G11:G25" si="3">SUM(H11:I11)</f>
        <v>36565</v>
      </c>
      <c r="H11" s="10">
        <v>20664</v>
      </c>
      <c r="I11" s="11">
        <v>15901</v>
      </c>
      <c r="J11" s="53">
        <f t="shared" ref="J11:J25" si="4">SUM(K11:L11)</f>
        <v>37801</v>
      </c>
      <c r="K11" s="46">
        <v>21473</v>
      </c>
      <c r="L11" s="54">
        <v>16328</v>
      </c>
      <c r="M11" s="58">
        <f t="shared" ref="M11:M25" si="5">SUM(N11:O11)</f>
        <v>37809</v>
      </c>
      <c r="N11" s="10">
        <v>21525</v>
      </c>
      <c r="O11" s="11">
        <v>16284</v>
      </c>
    </row>
    <row r="12" spans="1:15" ht="24.6" customHeight="1">
      <c r="A12" s="78"/>
      <c r="B12" s="81"/>
      <c r="C12" s="30" t="s">
        <v>7</v>
      </c>
      <c r="D12" s="53">
        <f t="shared" si="2"/>
        <v>63934</v>
      </c>
      <c r="E12" s="46">
        <v>34663</v>
      </c>
      <c r="F12" s="54">
        <v>29271</v>
      </c>
      <c r="G12" s="58">
        <f t="shared" si="3"/>
        <v>67266</v>
      </c>
      <c r="H12" s="10">
        <v>36623</v>
      </c>
      <c r="I12" s="11">
        <v>30643</v>
      </c>
      <c r="J12" s="53">
        <f t="shared" si="4"/>
        <v>70191</v>
      </c>
      <c r="K12" s="46">
        <v>38376</v>
      </c>
      <c r="L12" s="54">
        <v>31815</v>
      </c>
      <c r="M12" s="58">
        <f t="shared" si="5"/>
        <v>72148</v>
      </c>
      <c r="N12" s="10">
        <v>39472</v>
      </c>
      <c r="O12" s="11">
        <v>32676</v>
      </c>
    </row>
    <row r="13" spans="1:15" ht="24.6" customHeight="1">
      <c r="A13" s="78"/>
      <c r="B13" s="81"/>
      <c r="C13" s="30" t="s">
        <v>8</v>
      </c>
      <c r="D13" s="53">
        <f t="shared" si="2"/>
        <v>34811</v>
      </c>
      <c r="E13" s="46">
        <v>18678</v>
      </c>
      <c r="F13" s="54">
        <v>16133</v>
      </c>
      <c r="G13" s="58">
        <f t="shared" si="3"/>
        <v>36814</v>
      </c>
      <c r="H13" s="10">
        <v>19875</v>
      </c>
      <c r="I13" s="11">
        <v>16939</v>
      </c>
      <c r="J13" s="53">
        <f t="shared" si="4"/>
        <v>38240</v>
      </c>
      <c r="K13" s="46">
        <v>20732</v>
      </c>
      <c r="L13" s="54">
        <v>17508</v>
      </c>
      <c r="M13" s="58">
        <f t="shared" si="5"/>
        <v>38929</v>
      </c>
      <c r="N13" s="10">
        <v>21090</v>
      </c>
      <c r="O13" s="11">
        <v>17839</v>
      </c>
    </row>
    <row r="14" spans="1:15" ht="24.6" customHeight="1">
      <c r="A14" s="78"/>
      <c r="B14" s="81"/>
      <c r="C14" s="30" t="s">
        <v>9</v>
      </c>
      <c r="D14" s="53">
        <f t="shared" si="2"/>
        <v>67716</v>
      </c>
      <c r="E14" s="46">
        <v>34584</v>
      </c>
      <c r="F14" s="54">
        <v>33132</v>
      </c>
      <c r="G14" s="58">
        <f t="shared" si="3"/>
        <v>70766</v>
      </c>
      <c r="H14" s="10">
        <v>36313</v>
      </c>
      <c r="I14" s="11">
        <v>34453</v>
      </c>
      <c r="J14" s="53">
        <f t="shared" si="4"/>
        <v>73213</v>
      </c>
      <c r="K14" s="46">
        <v>37714</v>
      </c>
      <c r="L14" s="54">
        <v>35499</v>
      </c>
      <c r="M14" s="58">
        <f t="shared" si="5"/>
        <v>74099</v>
      </c>
      <c r="N14" s="10">
        <v>38216</v>
      </c>
      <c r="O14" s="11">
        <v>35883</v>
      </c>
    </row>
    <row r="15" spans="1:15" ht="24.6" customHeight="1">
      <c r="A15" s="78"/>
      <c r="B15" s="81"/>
      <c r="C15" s="30" t="s">
        <v>11</v>
      </c>
      <c r="D15" s="53">
        <f t="shared" si="2"/>
        <v>166069</v>
      </c>
      <c r="E15" s="46">
        <v>82302</v>
      </c>
      <c r="F15" s="54">
        <v>83767</v>
      </c>
      <c r="G15" s="58">
        <f t="shared" si="3"/>
        <v>172782</v>
      </c>
      <c r="H15" s="10">
        <v>86080</v>
      </c>
      <c r="I15" s="11">
        <v>86702</v>
      </c>
      <c r="J15" s="53">
        <f t="shared" si="4"/>
        <v>177900</v>
      </c>
      <c r="K15" s="46">
        <v>88869</v>
      </c>
      <c r="L15" s="54">
        <v>89031</v>
      </c>
      <c r="M15" s="58">
        <f t="shared" si="5"/>
        <v>181678</v>
      </c>
      <c r="N15" s="10">
        <v>90748</v>
      </c>
      <c r="O15" s="11">
        <v>90930</v>
      </c>
    </row>
    <row r="16" spans="1:15" ht="24.6" customHeight="1">
      <c r="A16" s="78"/>
      <c r="B16" s="81"/>
      <c r="C16" s="30" t="s">
        <v>12</v>
      </c>
      <c r="D16" s="53">
        <f t="shared" si="2"/>
        <v>87670</v>
      </c>
      <c r="E16" s="46">
        <v>46128</v>
      </c>
      <c r="F16" s="54">
        <v>41542</v>
      </c>
      <c r="G16" s="58">
        <f t="shared" si="3"/>
        <v>91237</v>
      </c>
      <c r="H16" s="10">
        <v>48239</v>
      </c>
      <c r="I16" s="11">
        <v>42998</v>
      </c>
      <c r="J16" s="53">
        <f t="shared" si="4"/>
        <v>93432</v>
      </c>
      <c r="K16" s="46">
        <v>49545</v>
      </c>
      <c r="L16" s="54">
        <v>43887</v>
      </c>
      <c r="M16" s="58">
        <f t="shared" si="5"/>
        <v>93743</v>
      </c>
      <c r="N16" s="10">
        <v>49880</v>
      </c>
      <c r="O16" s="11">
        <v>43863</v>
      </c>
    </row>
    <row r="17" spans="1:15" ht="24.6" customHeight="1">
      <c r="A17" s="78"/>
      <c r="B17" s="81"/>
      <c r="C17" s="30" t="s">
        <v>13</v>
      </c>
      <c r="D17" s="53">
        <f t="shared" si="2"/>
        <v>137869</v>
      </c>
      <c r="E17" s="46">
        <v>70971</v>
      </c>
      <c r="F17" s="54">
        <v>66898</v>
      </c>
      <c r="G17" s="58">
        <f t="shared" si="3"/>
        <v>143195</v>
      </c>
      <c r="H17" s="10">
        <v>73934</v>
      </c>
      <c r="I17" s="11">
        <v>69261</v>
      </c>
      <c r="J17" s="53">
        <f t="shared" si="4"/>
        <v>147445</v>
      </c>
      <c r="K17" s="46">
        <v>76261</v>
      </c>
      <c r="L17" s="54">
        <v>71184</v>
      </c>
      <c r="M17" s="58">
        <f t="shared" si="5"/>
        <v>148441</v>
      </c>
      <c r="N17" s="10">
        <v>76664</v>
      </c>
      <c r="O17" s="11">
        <v>71777</v>
      </c>
    </row>
    <row r="18" spans="1:15" ht="24.6" customHeight="1">
      <c r="A18" s="78"/>
      <c r="B18" s="81"/>
      <c r="C18" s="30" t="s">
        <v>14</v>
      </c>
      <c r="D18" s="53">
        <f t="shared" si="2"/>
        <v>114703</v>
      </c>
      <c r="E18" s="46">
        <v>58360</v>
      </c>
      <c r="F18" s="54">
        <v>56343</v>
      </c>
      <c r="G18" s="58">
        <f t="shared" si="3"/>
        <v>118661</v>
      </c>
      <c r="H18" s="10">
        <v>60511</v>
      </c>
      <c r="I18" s="11">
        <v>58150</v>
      </c>
      <c r="J18" s="53">
        <f t="shared" si="4"/>
        <v>121551</v>
      </c>
      <c r="K18" s="46">
        <v>62102</v>
      </c>
      <c r="L18" s="54">
        <v>59449</v>
      </c>
      <c r="M18" s="58">
        <f t="shared" si="5"/>
        <v>123372</v>
      </c>
      <c r="N18" s="10">
        <v>63017</v>
      </c>
      <c r="O18" s="11">
        <v>60355</v>
      </c>
    </row>
    <row r="19" spans="1:15" ht="24.6" customHeight="1">
      <c r="A19" s="78"/>
      <c r="B19" s="81"/>
      <c r="C19" s="30" t="s">
        <v>17</v>
      </c>
      <c r="D19" s="53">
        <f t="shared" si="2"/>
        <v>125884</v>
      </c>
      <c r="E19" s="46">
        <v>58783</v>
      </c>
      <c r="F19" s="54">
        <v>67101</v>
      </c>
      <c r="G19" s="58">
        <f t="shared" si="3"/>
        <v>131122</v>
      </c>
      <c r="H19" s="10">
        <v>61491</v>
      </c>
      <c r="I19" s="11">
        <v>69631</v>
      </c>
      <c r="J19" s="53">
        <f t="shared" si="4"/>
        <v>135036</v>
      </c>
      <c r="K19" s="46">
        <v>63747</v>
      </c>
      <c r="L19" s="54">
        <v>71289</v>
      </c>
      <c r="M19" s="58">
        <f t="shared" si="5"/>
        <v>137817</v>
      </c>
      <c r="N19" s="10">
        <v>65160</v>
      </c>
      <c r="O19" s="11">
        <v>72657</v>
      </c>
    </row>
    <row r="20" spans="1:15" ht="24.6" customHeight="1">
      <c r="A20" s="78"/>
      <c r="B20" s="81"/>
      <c r="C20" s="30" t="s">
        <v>18</v>
      </c>
      <c r="D20" s="53">
        <f t="shared" si="2"/>
        <v>30811</v>
      </c>
      <c r="E20" s="46">
        <v>14321</v>
      </c>
      <c r="F20" s="54">
        <v>16490</v>
      </c>
      <c r="G20" s="58">
        <f t="shared" si="3"/>
        <v>32184</v>
      </c>
      <c r="H20" s="10">
        <v>15043</v>
      </c>
      <c r="I20" s="11">
        <v>17141</v>
      </c>
      <c r="J20" s="53">
        <f t="shared" si="4"/>
        <v>33208</v>
      </c>
      <c r="K20" s="46">
        <v>15634</v>
      </c>
      <c r="L20" s="54">
        <v>17574</v>
      </c>
      <c r="M20" s="58">
        <f t="shared" si="5"/>
        <v>33719</v>
      </c>
      <c r="N20" s="10">
        <v>15928</v>
      </c>
      <c r="O20" s="11">
        <v>17791</v>
      </c>
    </row>
    <row r="21" spans="1:15" ht="24.6" customHeight="1">
      <c r="A21" s="78"/>
      <c r="B21" s="81"/>
      <c r="C21" s="30" t="s">
        <v>19</v>
      </c>
      <c r="D21" s="53">
        <f t="shared" si="2"/>
        <v>25687</v>
      </c>
      <c r="E21" s="46">
        <v>12515</v>
      </c>
      <c r="F21" s="54">
        <v>13172</v>
      </c>
      <c r="G21" s="58">
        <f t="shared" si="3"/>
        <v>27096</v>
      </c>
      <c r="H21" s="10">
        <v>13256</v>
      </c>
      <c r="I21" s="11">
        <v>13840</v>
      </c>
      <c r="J21" s="53">
        <f t="shared" si="4"/>
        <v>28051</v>
      </c>
      <c r="K21" s="46">
        <v>13798</v>
      </c>
      <c r="L21" s="54">
        <v>14253</v>
      </c>
      <c r="M21" s="58">
        <f t="shared" si="5"/>
        <v>28440</v>
      </c>
      <c r="N21" s="10">
        <v>13997</v>
      </c>
      <c r="O21" s="11">
        <v>14443</v>
      </c>
    </row>
    <row r="22" spans="1:15" ht="24.6" customHeight="1">
      <c r="A22" s="78"/>
      <c r="B22" s="81"/>
      <c r="C22" s="30" t="s">
        <v>20</v>
      </c>
      <c r="D22" s="53">
        <f t="shared" si="2"/>
        <v>6052</v>
      </c>
      <c r="E22" s="46">
        <v>2441</v>
      </c>
      <c r="F22" s="54">
        <v>3611</v>
      </c>
      <c r="G22" s="58">
        <f t="shared" si="3"/>
        <v>6458</v>
      </c>
      <c r="H22" s="10">
        <v>2639</v>
      </c>
      <c r="I22" s="11">
        <v>3819</v>
      </c>
      <c r="J22" s="53">
        <f t="shared" si="4"/>
        <v>6810</v>
      </c>
      <c r="K22" s="46">
        <v>2806</v>
      </c>
      <c r="L22" s="54">
        <v>4004</v>
      </c>
      <c r="M22" s="58">
        <f t="shared" si="5"/>
        <v>7120</v>
      </c>
      <c r="N22" s="10">
        <v>2960</v>
      </c>
      <c r="O22" s="11">
        <v>4160</v>
      </c>
    </row>
    <row r="23" spans="1:15" ht="24.6" customHeight="1">
      <c r="A23" s="78"/>
      <c r="B23" s="81"/>
      <c r="C23" s="30" t="s">
        <v>21</v>
      </c>
      <c r="D23" s="53">
        <f t="shared" si="2"/>
        <v>736</v>
      </c>
      <c r="E23" s="46">
        <v>458</v>
      </c>
      <c r="F23" s="54">
        <v>278</v>
      </c>
      <c r="G23" s="58">
        <f t="shared" si="3"/>
        <v>794</v>
      </c>
      <c r="H23" s="10">
        <v>500</v>
      </c>
      <c r="I23" s="11">
        <v>294</v>
      </c>
      <c r="J23" s="53">
        <f t="shared" si="4"/>
        <v>832</v>
      </c>
      <c r="K23" s="46">
        <v>524</v>
      </c>
      <c r="L23" s="54">
        <v>308</v>
      </c>
      <c r="M23" s="58">
        <f t="shared" si="5"/>
        <v>845</v>
      </c>
      <c r="N23" s="10">
        <v>535</v>
      </c>
      <c r="O23" s="11">
        <v>310</v>
      </c>
    </row>
    <row r="24" spans="1:15" ht="24.6" customHeight="1">
      <c r="A24" s="78"/>
      <c r="B24" s="81"/>
      <c r="C24" s="30" t="s">
        <v>22</v>
      </c>
      <c r="D24" s="53">
        <f t="shared" si="2"/>
        <v>4466</v>
      </c>
      <c r="E24" s="46">
        <v>2433</v>
      </c>
      <c r="F24" s="54">
        <v>2033</v>
      </c>
      <c r="G24" s="58">
        <f t="shared" si="3"/>
        <v>4748</v>
      </c>
      <c r="H24" s="10">
        <v>2591</v>
      </c>
      <c r="I24" s="11">
        <v>2157</v>
      </c>
      <c r="J24" s="53">
        <f t="shared" si="4"/>
        <v>4987</v>
      </c>
      <c r="K24" s="46">
        <v>2724</v>
      </c>
      <c r="L24" s="54">
        <v>2263</v>
      </c>
      <c r="M24" s="58">
        <f t="shared" si="5"/>
        <v>5195</v>
      </c>
      <c r="N24" s="10">
        <v>2820</v>
      </c>
      <c r="O24" s="11">
        <v>2375</v>
      </c>
    </row>
    <row r="25" spans="1:15" ht="24.6" customHeight="1">
      <c r="A25" s="78"/>
      <c r="B25" s="81"/>
      <c r="C25" s="30" t="s">
        <v>24</v>
      </c>
      <c r="D25" s="53">
        <f t="shared" si="2"/>
        <v>8677</v>
      </c>
      <c r="E25" s="46">
        <v>3935</v>
      </c>
      <c r="F25" s="54">
        <v>4742</v>
      </c>
      <c r="G25" s="58">
        <f t="shared" si="3"/>
        <v>9044</v>
      </c>
      <c r="H25" s="10">
        <v>4130</v>
      </c>
      <c r="I25" s="11">
        <v>4914</v>
      </c>
      <c r="J25" s="53">
        <f t="shared" si="4"/>
        <v>9249</v>
      </c>
      <c r="K25" s="46">
        <v>4259</v>
      </c>
      <c r="L25" s="54">
        <v>4990</v>
      </c>
      <c r="M25" s="58">
        <f t="shared" si="5"/>
        <v>9358</v>
      </c>
      <c r="N25" s="10">
        <v>4317</v>
      </c>
      <c r="O25" s="11">
        <v>5041</v>
      </c>
    </row>
    <row r="26" spans="1:15" ht="24.6" customHeight="1">
      <c r="A26" s="78"/>
      <c r="B26" s="81"/>
      <c r="C26" s="30" t="s">
        <v>28</v>
      </c>
      <c r="D26" s="53">
        <f>SUM(E26:F26)</f>
        <v>5593</v>
      </c>
      <c r="E26" s="46">
        <v>2196</v>
      </c>
      <c r="F26" s="54">
        <v>3397</v>
      </c>
      <c r="G26" s="58">
        <f>SUM(H26:I26)</f>
        <v>5849</v>
      </c>
      <c r="H26" s="10">
        <v>2321</v>
      </c>
      <c r="I26" s="11">
        <v>3528</v>
      </c>
      <c r="J26" s="53">
        <f>SUM(K26:L26)</f>
        <v>6115</v>
      </c>
      <c r="K26" s="46">
        <v>2474</v>
      </c>
      <c r="L26" s="54">
        <v>3641</v>
      </c>
      <c r="M26" s="58">
        <f>SUM(N26:O26)</f>
        <v>6292</v>
      </c>
      <c r="N26" s="10">
        <v>2558</v>
      </c>
      <c r="O26" s="11">
        <v>3734</v>
      </c>
    </row>
    <row r="27" spans="1:15" ht="24.6" customHeight="1">
      <c r="A27" s="78"/>
      <c r="B27" s="81"/>
      <c r="C27" s="30" t="s">
        <v>29</v>
      </c>
      <c r="D27" s="53">
        <f>SUM(E27:F27)</f>
        <v>118</v>
      </c>
      <c r="E27" s="46">
        <v>22</v>
      </c>
      <c r="F27" s="54">
        <v>96</v>
      </c>
      <c r="G27" s="58">
        <f>SUM(H27:I27)</f>
        <v>132</v>
      </c>
      <c r="H27" s="10">
        <v>26</v>
      </c>
      <c r="I27" s="11">
        <v>106</v>
      </c>
      <c r="J27" s="53">
        <f>SUM(K27:L27)</f>
        <v>147</v>
      </c>
      <c r="K27" s="46">
        <v>28</v>
      </c>
      <c r="L27" s="54">
        <v>119</v>
      </c>
      <c r="M27" s="58">
        <f>SUM(N27:O27)</f>
        <v>147</v>
      </c>
      <c r="N27" s="10">
        <v>26</v>
      </c>
      <c r="O27" s="11">
        <v>121</v>
      </c>
    </row>
    <row r="28" spans="1:15" ht="27" customHeight="1">
      <c r="A28" s="77" t="s">
        <v>66</v>
      </c>
      <c r="B28" s="79" t="s">
        <v>68</v>
      </c>
      <c r="C28" s="29" t="s">
        <v>3</v>
      </c>
      <c r="D28" s="51">
        <f t="shared" ref="D28:I28" si="6">SUM(D29:D46)</f>
        <v>1349903</v>
      </c>
      <c r="E28" s="45">
        <f t="shared" si="6"/>
        <v>677875</v>
      </c>
      <c r="F28" s="52">
        <f t="shared" si="6"/>
        <v>672028</v>
      </c>
      <c r="G28" s="57">
        <f t="shared" si="6"/>
        <v>1409634</v>
      </c>
      <c r="H28" s="8">
        <f t="shared" si="6"/>
        <v>711287</v>
      </c>
      <c r="I28" s="9">
        <f t="shared" si="6"/>
        <v>698347</v>
      </c>
      <c r="J28" s="51">
        <f t="shared" ref="J28:O28" si="7">SUM(J29:J46)</f>
        <v>1454728</v>
      </c>
      <c r="K28" s="45">
        <f t="shared" si="7"/>
        <v>736988</v>
      </c>
      <c r="L28" s="52">
        <f t="shared" si="7"/>
        <v>717740</v>
      </c>
      <c r="M28" s="57">
        <f t="shared" si="7"/>
        <v>1479148</v>
      </c>
      <c r="N28" s="8">
        <f t="shared" si="7"/>
        <v>750312</v>
      </c>
      <c r="O28" s="9">
        <f t="shared" si="7"/>
        <v>728836</v>
      </c>
    </row>
    <row r="29" spans="1:15" ht="27" customHeight="1">
      <c r="A29" s="78"/>
      <c r="B29" s="81"/>
      <c r="C29" s="31" t="s">
        <v>34</v>
      </c>
      <c r="D29" s="53">
        <f t="shared" ref="D29:D46" si="8">SUM(E29:F29)</f>
        <v>34</v>
      </c>
      <c r="E29" s="46">
        <v>20</v>
      </c>
      <c r="F29" s="54">
        <v>14</v>
      </c>
      <c r="G29" s="58">
        <f t="shared" ref="G29:G46" si="9">SUM(H29:I29)</f>
        <v>47</v>
      </c>
      <c r="H29" s="10">
        <v>30</v>
      </c>
      <c r="I29" s="11">
        <v>17</v>
      </c>
      <c r="J29" s="53">
        <f t="shared" ref="J29:J46" si="10">SUM(K29:L29)</f>
        <v>47</v>
      </c>
      <c r="K29" s="46">
        <v>27</v>
      </c>
      <c r="L29" s="54">
        <v>20</v>
      </c>
      <c r="M29" s="58">
        <f t="shared" ref="M29:M46" si="11">SUM(N29:O29)</f>
        <v>53</v>
      </c>
      <c r="N29" s="10">
        <v>31</v>
      </c>
      <c r="O29" s="11">
        <v>22</v>
      </c>
    </row>
    <row r="30" spans="1:15" ht="27" customHeight="1">
      <c r="A30" s="78"/>
      <c r="B30" s="81"/>
      <c r="C30" s="31" t="s">
        <v>35</v>
      </c>
      <c r="D30" s="53">
        <f t="shared" si="8"/>
        <v>1789</v>
      </c>
      <c r="E30" s="46">
        <v>1209</v>
      </c>
      <c r="F30" s="54">
        <v>580</v>
      </c>
      <c r="G30" s="58">
        <f t="shared" si="9"/>
        <v>2452</v>
      </c>
      <c r="H30" s="10">
        <v>1600</v>
      </c>
      <c r="I30" s="11">
        <v>852</v>
      </c>
      <c r="J30" s="53">
        <f t="shared" si="10"/>
        <v>2859</v>
      </c>
      <c r="K30" s="46">
        <v>1791</v>
      </c>
      <c r="L30" s="54">
        <v>1068</v>
      </c>
      <c r="M30" s="58">
        <f t="shared" si="11"/>
        <v>3026</v>
      </c>
      <c r="N30" s="10">
        <v>1837</v>
      </c>
      <c r="O30" s="11">
        <v>1189</v>
      </c>
    </row>
    <row r="31" spans="1:15" ht="27" customHeight="1">
      <c r="A31" s="78"/>
      <c r="B31" s="81"/>
      <c r="C31" s="31" t="s">
        <v>36</v>
      </c>
      <c r="D31" s="53">
        <f t="shared" si="8"/>
        <v>9076</v>
      </c>
      <c r="E31" s="46">
        <v>5762</v>
      </c>
      <c r="F31" s="54">
        <v>3314</v>
      </c>
      <c r="G31" s="58">
        <f t="shared" si="9"/>
        <v>11290</v>
      </c>
      <c r="H31" s="10">
        <v>6887</v>
      </c>
      <c r="I31" s="11">
        <v>4403</v>
      </c>
      <c r="J31" s="53">
        <f t="shared" si="10"/>
        <v>13232</v>
      </c>
      <c r="K31" s="46">
        <v>7749</v>
      </c>
      <c r="L31" s="54">
        <v>5483</v>
      </c>
      <c r="M31" s="58">
        <f t="shared" si="11"/>
        <v>15435</v>
      </c>
      <c r="N31" s="10">
        <v>8673</v>
      </c>
      <c r="O31" s="11">
        <v>6762</v>
      </c>
    </row>
    <row r="32" spans="1:15" ht="27" customHeight="1">
      <c r="A32" s="78"/>
      <c r="B32" s="81"/>
      <c r="C32" s="31" t="s">
        <v>37</v>
      </c>
      <c r="D32" s="53">
        <f t="shared" si="8"/>
        <v>22373</v>
      </c>
      <c r="E32" s="46">
        <v>11996</v>
      </c>
      <c r="F32" s="54">
        <v>10377</v>
      </c>
      <c r="G32" s="58">
        <f t="shared" si="9"/>
        <v>27062</v>
      </c>
      <c r="H32" s="10">
        <v>14386</v>
      </c>
      <c r="I32" s="11">
        <v>12676</v>
      </c>
      <c r="J32" s="53">
        <f t="shared" si="10"/>
        <v>31356</v>
      </c>
      <c r="K32" s="46">
        <v>16586</v>
      </c>
      <c r="L32" s="54">
        <v>14770</v>
      </c>
      <c r="M32" s="58">
        <f t="shared" si="11"/>
        <v>36100</v>
      </c>
      <c r="N32" s="10">
        <v>19284</v>
      </c>
      <c r="O32" s="11">
        <v>16816</v>
      </c>
    </row>
    <row r="33" spans="1:50" ht="27" customHeight="1">
      <c r="A33" s="78"/>
      <c r="B33" s="81"/>
      <c r="C33" s="31" t="s">
        <v>38</v>
      </c>
      <c r="D33" s="53">
        <f t="shared" si="8"/>
        <v>42868</v>
      </c>
      <c r="E33" s="46">
        <v>22819</v>
      </c>
      <c r="F33" s="54">
        <v>20049</v>
      </c>
      <c r="G33" s="58">
        <f t="shared" si="9"/>
        <v>47731</v>
      </c>
      <c r="H33" s="10">
        <v>25557</v>
      </c>
      <c r="I33" s="11">
        <v>22174</v>
      </c>
      <c r="J33" s="53">
        <f t="shared" si="10"/>
        <v>52801</v>
      </c>
      <c r="K33" s="46">
        <v>28653</v>
      </c>
      <c r="L33" s="54">
        <v>24148</v>
      </c>
      <c r="M33" s="58">
        <f t="shared" si="11"/>
        <v>58345</v>
      </c>
      <c r="N33" s="10">
        <v>32161</v>
      </c>
      <c r="O33" s="11">
        <v>26184</v>
      </c>
    </row>
    <row r="34" spans="1:50" ht="27" customHeight="1">
      <c r="A34" s="78"/>
      <c r="B34" s="81"/>
      <c r="C34" s="31" t="s">
        <v>39</v>
      </c>
      <c r="D34" s="53">
        <f t="shared" si="8"/>
        <v>65594</v>
      </c>
      <c r="E34" s="46">
        <v>36791</v>
      </c>
      <c r="F34" s="54">
        <v>28803</v>
      </c>
      <c r="G34" s="58">
        <f t="shared" si="9"/>
        <v>74256</v>
      </c>
      <c r="H34" s="10">
        <v>42157</v>
      </c>
      <c r="I34" s="11">
        <v>32099</v>
      </c>
      <c r="J34" s="53">
        <f t="shared" si="10"/>
        <v>82136</v>
      </c>
      <c r="K34" s="46">
        <v>47283</v>
      </c>
      <c r="L34" s="54">
        <v>34853</v>
      </c>
      <c r="M34" s="58">
        <f t="shared" si="11"/>
        <v>89131</v>
      </c>
      <c r="N34" s="10">
        <v>52076</v>
      </c>
      <c r="O34" s="11">
        <v>37055</v>
      </c>
    </row>
    <row r="35" spans="1:50" ht="27" customHeight="1">
      <c r="A35" s="78"/>
      <c r="B35" s="81"/>
      <c r="C35" s="31" t="s">
        <v>40</v>
      </c>
      <c r="D35" s="53">
        <f t="shared" si="8"/>
        <v>97012</v>
      </c>
      <c r="E35" s="46">
        <v>56543</v>
      </c>
      <c r="F35" s="54">
        <v>40469</v>
      </c>
      <c r="G35" s="58">
        <f t="shared" si="9"/>
        <v>104352</v>
      </c>
      <c r="H35" s="10">
        <v>60977</v>
      </c>
      <c r="I35" s="11">
        <v>43375</v>
      </c>
      <c r="J35" s="53">
        <f t="shared" si="10"/>
        <v>111006</v>
      </c>
      <c r="K35" s="46">
        <v>65029</v>
      </c>
      <c r="L35" s="54">
        <v>45977</v>
      </c>
      <c r="M35" s="58">
        <f t="shared" si="11"/>
        <v>117087</v>
      </c>
      <c r="N35" s="10">
        <v>68453</v>
      </c>
      <c r="O35" s="11">
        <v>48634</v>
      </c>
    </row>
    <row r="36" spans="1:50" ht="27" customHeight="1">
      <c r="A36" s="78"/>
      <c r="B36" s="81"/>
      <c r="C36" s="31" t="s">
        <v>41</v>
      </c>
      <c r="D36" s="53">
        <f t="shared" si="8"/>
        <v>120679</v>
      </c>
      <c r="E36" s="46">
        <v>67858</v>
      </c>
      <c r="F36" s="54">
        <v>52821</v>
      </c>
      <c r="G36" s="58">
        <f t="shared" si="9"/>
        <v>126135</v>
      </c>
      <c r="H36" s="10">
        <v>70416</v>
      </c>
      <c r="I36" s="11">
        <v>55719</v>
      </c>
      <c r="J36" s="53">
        <f t="shared" si="10"/>
        <v>128868</v>
      </c>
      <c r="K36" s="46">
        <v>71336</v>
      </c>
      <c r="L36" s="54">
        <v>57532</v>
      </c>
      <c r="M36" s="58">
        <f t="shared" si="11"/>
        <v>127586</v>
      </c>
      <c r="N36" s="10">
        <v>69761</v>
      </c>
      <c r="O36" s="11">
        <v>57825</v>
      </c>
    </row>
    <row r="37" spans="1:50" ht="27" customHeight="1">
      <c r="A37" s="78"/>
      <c r="B37" s="81"/>
      <c r="C37" s="31" t="s">
        <v>42</v>
      </c>
      <c r="D37" s="53">
        <f t="shared" si="8"/>
        <v>132184</v>
      </c>
      <c r="E37" s="46">
        <v>69209</v>
      </c>
      <c r="F37" s="54">
        <v>62975</v>
      </c>
      <c r="G37" s="58">
        <f t="shared" si="9"/>
        <v>137909</v>
      </c>
      <c r="H37" s="10">
        <v>71920</v>
      </c>
      <c r="I37" s="11">
        <v>65989</v>
      </c>
      <c r="J37" s="53">
        <f t="shared" si="10"/>
        <v>141251</v>
      </c>
      <c r="K37" s="46">
        <v>73490</v>
      </c>
      <c r="L37" s="54">
        <v>67761</v>
      </c>
      <c r="M37" s="58">
        <f t="shared" si="11"/>
        <v>141841</v>
      </c>
      <c r="N37" s="10">
        <v>73586</v>
      </c>
      <c r="O37" s="11">
        <v>68255</v>
      </c>
    </row>
    <row r="38" spans="1:50" ht="27" customHeight="1">
      <c r="A38" s="78"/>
      <c r="B38" s="81"/>
      <c r="C38" s="31" t="s">
        <v>43</v>
      </c>
      <c r="D38" s="53">
        <f t="shared" si="8"/>
        <v>148807</v>
      </c>
      <c r="E38" s="46">
        <v>76622</v>
      </c>
      <c r="F38" s="54">
        <v>72185</v>
      </c>
      <c r="G38" s="58">
        <f t="shared" si="9"/>
        <v>153763</v>
      </c>
      <c r="H38" s="10">
        <v>79467</v>
      </c>
      <c r="I38" s="11">
        <v>74296</v>
      </c>
      <c r="J38" s="53">
        <f t="shared" si="10"/>
        <v>155051</v>
      </c>
      <c r="K38" s="46">
        <v>80205</v>
      </c>
      <c r="L38" s="54">
        <v>74846</v>
      </c>
      <c r="M38" s="58">
        <f t="shared" si="11"/>
        <v>146565</v>
      </c>
      <c r="N38" s="10">
        <v>75291</v>
      </c>
      <c r="O38" s="11">
        <v>71274</v>
      </c>
    </row>
    <row r="39" spans="1:50" ht="27" customHeight="1">
      <c r="A39" s="78"/>
      <c r="B39" s="81"/>
      <c r="C39" s="31" t="s">
        <v>58</v>
      </c>
      <c r="D39" s="53">
        <f t="shared" si="8"/>
        <v>120703</v>
      </c>
      <c r="E39" s="46">
        <v>59416</v>
      </c>
      <c r="F39" s="54">
        <v>61287</v>
      </c>
      <c r="G39" s="58">
        <f t="shared" si="9"/>
        <v>126139</v>
      </c>
      <c r="H39" s="10">
        <v>62929</v>
      </c>
      <c r="I39" s="11">
        <v>63210</v>
      </c>
      <c r="J39" s="53">
        <f t="shared" si="10"/>
        <v>137325</v>
      </c>
      <c r="K39" s="46">
        <v>69257</v>
      </c>
      <c r="L39" s="54">
        <v>68068</v>
      </c>
      <c r="M39" s="58">
        <f t="shared" si="11"/>
        <v>147972</v>
      </c>
      <c r="N39" s="10">
        <v>74600</v>
      </c>
      <c r="O39" s="11">
        <v>73372</v>
      </c>
    </row>
    <row r="40" spans="1:50" ht="27" customHeight="1">
      <c r="A40" s="78"/>
      <c r="B40" s="81"/>
      <c r="C40" s="31" t="s">
        <v>59</v>
      </c>
      <c r="D40" s="53">
        <f t="shared" si="8"/>
        <v>172589</v>
      </c>
      <c r="E40" s="46">
        <v>85511</v>
      </c>
      <c r="F40" s="54">
        <v>87078</v>
      </c>
      <c r="G40" s="58">
        <f t="shared" si="9"/>
        <v>189295</v>
      </c>
      <c r="H40" s="10">
        <v>93982</v>
      </c>
      <c r="I40" s="11">
        <v>95313</v>
      </c>
      <c r="J40" s="53">
        <f t="shared" si="10"/>
        <v>199132</v>
      </c>
      <c r="K40" s="46">
        <v>99227</v>
      </c>
      <c r="L40" s="54">
        <v>99905</v>
      </c>
      <c r="M40" s="58">
        <f t="shared" si="11"/>
        <v>206695</v>
      </c>
      <c r="N40" s="10">
        <v>103037</v>
      </c>
      <c r="O40" s="11">
        <v>103658</v>
      </c>
    </row>
    <row r="41" spans="1:50" ht="27" customHeight="1">
      <c r="A41" s="78"/>
      <c r="B41" s="81"/>
      <c r="C41" s="31" t="s">
        <v>60</v>
      </c>
      <c r="D41" s="53">
        <f t="shared" si="8"/>
        <v>180867</v>
      </c>
      <c r="E41" s="46">
        <v>85961</v>
      </c>
      <c r="F41" s="54">
        <v>94906</v>
      </c>
      <c r="G41" s="58">
        <f t="shared" si="9"/>
        <v>183202</v>
      </c>
      <c r="H41" s="10">
        <v>86818</v>
      </c>
      <c r="I41" s="11">
        <v>96384</v>
      </c>
      <c r="J41" s="53">
        <f t="shared" si="10"/>
        <v>183960</v>
      </c>
      <c r="K41" s="46">
        <v>86745</v>
      </c>
      <c r="L41" s="54">
        <v>97215</v>
      </c>
      <c r="M41" s="58">
        <f t="shared" si="11"/>
        <v>182706</v>
      </c>
      <c r="N41" s="10">
        <v>85887</v>
      </c>
      <c r="O41" s="11">
        <v>96819</v>
      </c>
    </row>
    <row r="42" spans="1:50" ht="27" customHeight="1">
      <c r="A42" s="78"/>
      <c r="B42" s="81"/>
      <c r="C42" s="31" t="s">
        <v>61</v>
      </c>
      <c r="D42" s="53">
        <f t="shared" si="8"/>
        <v>136889</v>
      </c>
      <c r="E42" s="46">
        <v>60575</v>
      </c>
      <c r="F42" s="54">
        <v>76314</v>
      </c>
      <c r="G42" s="58">
        <f t="shared" si="9"/>
        <v>133588</v>
      </c>
      <c r="H42" s="10">
        <v>58920</v>
      </c>
      <c r="I42" s="11">
        <v>74668</v>
      </c>
      <c r="J42" s="53">
        <f t="shared" si="10"/>
        <v>129964</v>
      </c>
      <c r="K42" s="46">
        <v>57079</v>
      </c>
      <c r="L42" s="54">
        <v>72885</v>
      </c>
      <c r="M42" s="58">
        <f t="shared" si="11"/>
        <v>126161</v>
      </c>
      <c r="N42" s="10">
        <v>55234</v>
      </c>
      <c r="O42" s="11">
        <v>70927</v>
      </c>
    </row>
    <row r="43" spans="1:50" ht="27" customHeight="1">
      <c r="A43" s="78"/>
      <c r="B43" s="81"/>
      <c r="C43" s="31" t="s">
        <v>62</v>
      </c>
      <c r="D43" s="53">
        <f t="shared" si="8"/>
        <v>70601</v>
      </c>
      <c r="E43" s="46">
        <v>28120</v>
      </c>
      <c r="F43" s="54">
        <v>42481</v>
      </c>
      <c r="G43" s="58">
        <f t="shared" si="9"/>
        <v>66050</v>
      </c>
      <c r="H43" s="10">
        <v>26200</v>
      </c>
      <c r="I43" s="11">
        <v>39850</v>
      </c>
      <c r="J43" s="53">
        <f t="shared" si="10"/>
        <v>61097</v>
      </c>
      <c r="K43" s="46">
        <v>24068</v>
      </c>
      <c r="L43" s="54">
        <v>37029</v>
      </c>
      <c r="M43" s="58">
        <f t="shared" si="11"/>
        <v>57527</v>
      </c>
      <c r="N43" s="10">
        <v>22397</v>
      </c>
      <c r="O43" s="11">
        <v>35130</v>
      </c>
    </row>
    <row r="44" spans="1:50" ht="27" customHeight="1">
      <c r="A44" s="78"/>
      <c r="B44" s="81"/>
      <c r="C44" s="31" t="s">
        <v>63</v>
      </c>
      <c r="D44" s="53">
        <f t="shared" si="8"/>
        <v>22840</v>
      </c>
      <c r="E44" s="46">
        <v>7920</v>
      </c>
      <c r="F44" s="54">
        <v>14920</v>
      </c>
      <c r="G44" s="58">
        <f t="shared" si="9"/>
        <v>21656</v>
      </c>
      <c r="H44" s="10">
        <v>7572</v>
      </c>
      <c r="I44" s="11">
        <v>14084</v>
      </c>
      <c r="J44" s="53">
        <f t="shared" si="10"/>
        <v>20346</v>
      </c>
      <c r="K44" s="46">
        <v>7122</v>
      </c>
      <c r="L44" s="54">
        <v>13224</v>
      </c>
      <c r="M44" s="58">
        <f t="shared" si="11"/>
        <v>18935</v>
      </c>
      <c r="N44" s="10">
        <v>6720</v>
      </c>
      <c r="O44" s="11">
        <v>12215</v>
      </c>
    </row>
    <row r="45" spans="1:50" ht="27" customHeight="1">
      <c r="A45" s="78"/>
      <c r="B45" s="81"/>
      <c r="C45" s="31" t="s">
        <v>64</v>
      </c>
      <c r="D45" s="53">
        <f t="shared" si="8"/>
        <v>4404</v>
      </c>
      <c r="E45" s="46">
        <v>1386</v>
      </c>
      <c r="F45" s="54">
        <v>3018</v>
      </c>
      <c r="G45" s="58">
        <f t="shared" si="9"/>
        <v>4183</v>
      </c>
      <c r="H45" s="10">
        <v>1332</v>
      </c>
      <c r="I45" s="11">
        <v>2851</v>
      </c>
      <c r="J45" s="53">
        <f t="shared" si="10"/>
        <v>3841</v>
      </c>
      <c r="K45" s="46">
        <v>1221</v>
      </c>
      <c r="L45" s="54">
        <v>2620</v>
      </c>
      <c r="M45" s="58">
        <f t="shared" si="11"/>
        <v>3568</v>
      </c>
      <c r="N45" s="10">
        <v>1171</v>
      </c>
      <c r="O45" s="11">
        <v>2397</v>
      </c>
    </row>
    <row r="46" spans="1:50" ht="27" customHeight="1" thickBot="1">
      <c r="A46" s="82"/>
      <c r="B46" s="83"/>
      <c r="C46" s="32" t="s">
        <v>65</v>
      </c>
      <c r="D46" s="55">
        <f t="shared" si="8"/>
        <v>594</v>
      </c>
      <c r="E46" s="47">
        <v>157</v>
      </c>
      <c r="F46" s="56">
        <v>437</v>
      </c>
      <c r="G46" s="59">
        <f t="shared" si="9"/>
        <v>524</v>
      </c>
      <c r="H46" s="12">
        <v>137</v>
      </c>
      <c r="I46" s="13">
        <v>387</v>
      </c>
      <c r="J46" s="55">
        <f t="shared" si="10"/>
        <v>456</v>
      </c>
      <c r="K46" s="47">
        <v>120</v>
      </c>
      <c r="L46" s="56">
        <v>336</v>
      </c>
      <c r="M46" s="59">
        <f t="shared" si="11"/>
        <v>415</v>
      </c>
      <c r="N46" s="12">
        <v>113</v>
      </c>
      <c r="O46" s="13">
        <v>302</v>
      </c>
    </row>
    <row r="47" spans="1:50" s="15" customFormat="1" ht="35.1" customHeight="1">
      <c r="B47" s="14"/>
      <c r="C47" s="7"/>
      <c r="D47" s="97" t="s">
        <v>85</v>
      </c>
      <c r="E47" s="98"/>
      <c r="F47" s="98"/>
      <c r="G47" s="98"/>
      <c r="H47" s="98"/>
      <c r="I47" s="98"/>
      <c r="J47" s="97" t="s">
        <v>85</v>
      </c>
      <c r="K47" s="98"/>
      <c r="L47" s="98"/>
      <c r="M47" s="98"/>
      <c r="N47" s="98"/>
      <c r="O47" s="98"/>
      <c r="Q47" s="7"/>
      <c r="Y47" s="7"/>
      <c r="AX47" s="7"/>
    </row>
  </sheetData>
  <mergeCells count="12">
    <mergeCell ref="B28:B46"/>
    <mergeCell ref="A28:A46"/>
    <mergeCell ref="A3:A4"/>
    <mergeCell ref="B3:C4"/>
    <mergeCell ref="A5:A27"/>
    <mergeCell ref="B5:B27"/>
    <mergeCell ref="J47:O47"/>
    <mergeCell ref="D3:F3"/>
    <mergeCell ref="G3:I3"/>
    <mergeCell ref="J3:L3"/>
    <mergeCell ref="M3:O3"/>
    <mergeCell ref="D47:I47"/>
  </mergeCells>
  <phoneticPr fontId="1" type="noConversion"/>
  <printOptions horizontalCentered="1"/>
  <pageMargins left="0.35433070866141736" right="0.35433070866141736" top="0.59055118110236227" bottom="1.1811023622047245" header="0.51181102362204722" footer="0.51181102362204722"/>
  <pageSetup paperSize="9" orientation="portrait" r:id="rId1"/>
  <headerFooter alignWithMargins="0"/>
  <rowBreaks count="1" manualBreakCount="1">
    <brk id="27" max="16383" man="1"/>
  </rowBreaks>
  <colBreaks count="1" manualBreakCount="1">
    <brk id="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56"/>
  <sheetViews>
    <sheetView view="pageBreakPreview" zoomScale="80" zoomScaleNormal="90" zoomScaleSheetLayoutView="80" workbookViewId="0">
      <selection activeCell="A2" sqref="A2"/>
    </sheetView>
  </sheetViews>
  <sheetFormatPr defaultColWidth="9" defaultRowHeight="15"/>
  <cols>
    <col min="1" max="1" width="10.75" style="4" customWidth="1"/>
    <col min="2" max="2" width="4.625" style="4" customWidth="1"/>
    <col min="3" max="3" width="11.125" style="2" customWidth="1"/>
    <col min="4" max="15" width="10.75" style="3" customWidth="1"/>
    <col min="16" max="16" width="9" style="3" customWidth="1"/>
    <col min="17" max="17" width="10.25" style="3" bestFit="1" customWidth="1"/>
    <col min="18" max="16384" width="9" style="3"/>
  </cols>
  <sheetData>
    <row r="1" spans="1:20" ht="24" customHeight="1">
      <c r="A1" s="3"/>
      <c r="B1" s="23"/>
      <c r="C1" s="23"/>
      <c r="D1" s="23" t="s">
        <v>82</v>
      </c>
      <c r="E1" s="23"/>
      <c r="F1" s="23"/>
      <c r="G1" s="23"/>
      <c r="H1" s="23"/>
      <c r="I1" s="23"/>
      <c r="J1" s="23" t="s">
        <v>81</v>
      </c>
      <c r="K1" s="23"/>
      <c r="L1" s="23"/>
      <c r="M1" s="23"/>
      <c r="N1" s="23"/>
      <c r="O1" s="23"/>
    </row>
    <row r="2" spans="1:20" ht="18" customHeight="1" thickBot="1">
      <c r="S2" s="4"/>
      <c r="T2" s="2"/>
    </row>
    <row r="3" spans="1:20" s="7" customFormat="1" ht="24.95" customHeight="1">
      <c r="A3" s="84" t="s">
        <v>0</v>
      </c>
      <c r="B3" s="86" t="s">
        <v>67</v>
      </c>
      <c r="C3" s="87"/>
      <c r="D3" s="93" t="s">
        <v>70</v>
      </c>
      <c r="E3" s="94"/>
      <c r="F3" s="95"/>
      <c r="G3" s="90" t="s">
        <v>71</v>
      </c>
      <c r="H3" s="91"/>
      <c r="I3" s="92"/>
      <c r="J3" s="93" t="s">
        <v>72</v>
      </c>
      <c r="K3" s="94"/>
      <c r="L3" s="95"/>
      <c r="M3" s="91" t="s">
        <v>73</v>
      </c>
      <c r="N3" s="91"/>
      <c r="O3" s="92"/>
    </row>
    <row r="4" spans="1:20" s="2" customFormat="1" ht="24.95" customHeight="1">
      <c r="A4" s="85"/>
      <c r="B4" s="88"/>
      <c r="C4" s="89"/>
      <c r="D4" s="33" t="s">
        <v>33</v>
      </c>
      <c r="E4" s="25" t="s">
        <v>1</v>
      </c>
      <c r="F4" s="34" t="s">
        <v>2</v>
      </c>
      <c r="G4" s="41" t="s">
        <v>33</v>
      </c>
      <c r="H4" s="1" t="s">
        <v>1</v>
      </c>
      <c r="I4" s="6" t="s">
        <v>2</v>
      </c>
      <c r="J4" s="33" t="s">
        <v>33</v>
      </c>
      <c r="K4" s="25" t="s">
        <v>1</v>
      </c>
      <c r="L4" s="34" t="s">
        <v>2</v>
      </c>
      <c r="M4" s="16" t="s">
        <v>33</v>
      </c>
      <c r="N4" s="1" t="s">
        <v>1</v>
      </c>
      <c r="O4" s="6" t="s">
        <v>2</v>
      </c>
    </row>
    <row r="5" spans="1:20" ht="24" customHeight="1">
      <c r="A5" s="77" t="s">
        <v>66</v>
      </c>
      <c r="B5" s="79" t="s">
        <v>74</v>
      </c>
      <c r="C5" s="29" t="s">
        <v>3</v>
      </c>
      <c r="D5" s="51">
        <f>D6+D28+D29+D30</f>
        <v>1508284</v>
      </c>
      <c r="E5" s="45">
        <f>E6+E28+E29+E30</f>
        <v>766732</v>
      </c>
      <c r="F5" s="52">
        <f>F6+F28+F29+F30</f>
        <v>741552</v>
      </c>
      <c r="G5" s="57">
        <f t="shared" ref="G5:L5" si="0">G6+G28+G29+G30</f>
        <v>1540988</v>
      </c>
      <c r="H5" s="8">
        <f t="shared" si="0"/>
        <v>785507</v>
      </c>
      <c r="I5" s="9">
        <f t="shared" si="0"/>
        <v>755481</v>
      </c>
      <c r="J5" s="51">
        <f t="shared" si="0"/>
        <v>1573364</v>
      </c>
      <c r="K5" s="45">
        <f t="shared" si="0"/>
        <v>807519</v>
      </c>
      <c r="L5" s="52">
        <f t="shared" si="0"/>
        <v>765845</v>
      </c>
      <c r="M5" s="48">
        <f>M6+M28+M29+M30</f>
        <v>1601410</v>
      </c>
      <c r="N5" s="8">
        <f>N6+N28+N29+N30</f>
        <v>823965</v>
      </c>
      <c r="O5" s="9">
        <f>O6+O28+O29+O30</f>
        <v>777445</v>
      </c>
      <c r="Q5" s="5"/>
      <c r="R5" s="5"/>
      <c r="S5" s="5"/>
      <c r="T5" s="5"/>
    </row>
    <row r="6" spans="1:20" ht="24" customHeight="1">
      <c r="A6" s="78"/>
      <c r="B6" s="79"/>
      <c r="C6" s="29" t="s">
        <v>4</v>
      </c>
      <c r="D6" s="51">
        <f>SUM(D7:D27)</f>
        <v>1481313</v>
      </c>
      <c r="E6" s="45">
        <f>SUM(E7:E27)</f>
        <v>753428</v>
      </c>
      <c r="F6" s="52">
        <f>SUM(F7:F27)</f>
        <v>727885</v>
      </c>
      <c r="G6" s="57">
        <f t="shared" ref="G6:L6" si="1">SUM(G7:G27)</f>
        <v>1513152</v>
      </c>
      <c r="H6" s="8">
        <f t="shared" si="1"/>
        <v>771729</v>
      </c>
      <c r="I6" s="9">
        <f t="shared" si="1"/>
        <v>741423</v>
      </c>
      <c r="J6" s="51">
        <f t="shared" si="1"/>
        <v>1544834</v>
      </c>
      <c r="K6" s="45">
        <f t="shared" si="1"/>
        <v>793289</v>
      </c>
      <c r="L6" s="52">
        <f t="shared" si="1"/>
        <v>751545</v>
      </c>
      <c r="M6" s="48">
        <f>SUM(M7:M27)</f>
        <v>1572299</v>
      </c>
      <c r="N6" s="8">
        <f>SUM(N7:N27)</f>
        <v>809353</v>
      </c>
      <c r="O6" s="9">
        <f>SUM(O7:O27)</f>
        <v>762946</v>
      </c>
      <c r="Q6" s="5"/>
    </row>
    <row r="7" spans="1:20" ht="24" customHeight="1">
      <c r="A7" s="78"/>
      <c r="B7" s="79"/>
      <c r="C7" s="30" t="s">
        <v>5</v>
      </c>
      <c r="D7" s="53">
        <f>SUM(E7:F7)</f>
        <v>49964</v>
      </c>
      <c r="E7" s="46">
        <v>28880</v>
      </c>
      <c r="F7" s="54">
        <v>21084</v>
      </c>
      <c r="G7" s="58">
        <f>SUM(H7:I7)</f>
        <v>50840</v>
      </c>
      <c r="H7" s="10">
        <v>29402</v>
      </c>
      <c r="I7" s="11">
        <v>21438</v>
      </c>
      <c r="J7" s="53">
        <f>SUM(K7:L7)</f>
        <v>51918</v>
      </c>
      <c r="K7" s="46">
        <v>30184</v>
      </c>
      <c r="L7" s="54">
        <v>21734</v>
      </c>
      <c r="M7" s="49">
        <f>SUM(N7:O7)</f>
        <v>52233</v>
      </c>
      <c r="N7" s="10">
        <v>30391</v>
      </c>
      <c r="O7" s="11">
        <v>21842</v>
      </c>
      <c r="Q7" s="5"/>
    </row>
    <row r="8" spans="1:20" ht="24" customHeight="1">
      <c r="A8" s="78"/>
      <c r="B8" s="79"/>
      <c r="C8" s="30" t="s">
        <v>6</v>
      </c>
      <c r="D8" s="53">
        <f t="shared" ref="D8:D29" si="2">SUM(E8:F8)</f>
        <v>38416</v>
      </c>
      <c r="E8" s="46">
        <v>21865</v>
      </c>
      <c r="F8" s="54">
        <v>16551</v>
      </c>
      <c r="G8" s="58">
        <f t="shared" ref="G8:G23" si="3">SUM(H8:I8)</f>
        <v>39223</v>
      </c>
      <c r="H8" s="10">
        <v>22290</v>
      </c>
      <c r="I8" s="11">
        <v>16933</v>
      </c>
      <c r="J8" s="53">
        <f t="shared" ref="J8:J29" si="4">SUM(K8:L8)</f>
        <v>39846</v>
      </c>
      <c r="K8" s="46">
        <v>22693</v>
      </c>
      <c r="L8" s="54">
        <v>17153</v>
      </c>
      <c r="M8" s="49">
        <f t="shared" ref="M8:M29" si="5">SUM(N8:O8)</f>
        <v>39998</v>
      </c>
      <c r="N8" s="10">
        <v>22815</v>
      </c>
      <c r="O8" s="11">
        <v>17183</v>
      </c>
      <c r="Q8" s="5"/>
    </row>
    <row r="9" spans="1:20" ht="24" customHeight="1">
      <c r="A9" s="78"/>
      <c r="B9" s="79"/>
      <c r="C9" s="30" t="s">
        <v>7</v>
      </c>
      <c r="D9" s="53">
        <f t="shared" si="2"/>
        <v>74011</v>
      </c>
      <c r="E9" s="46">
        <v>40591</v>
      </c>
      <c r="F9" s="54">
        <v>33420</v>
      </c>
      <c r="G9" s="58">
        <f t="shared" si="3"/>
        <v>75825</v>
      </c>
      <c r="H9" s="10">
        <v>41631</v>
      </c>
      <c r="I9" s="11">
        <v>34194</v>
      </c>
      <c r="J9" s="53">
        <f t="shared" si="4"/>
        <v>77374</v>
      </c>
      <c r="K9" s="46">
        <v>42635</v>
      </c>
      <c r="L9" s="54">
        <v>34739</v>
      </c>
      <c r="M9" s="49">
        <f t="shared" si="5"/>
        <v>78365</v>
      </c>
      <c r="N9" s="10">
        <v>43236</v>
      </c>
      <c r="O9" s="11">
        <v>35129</v>
      </c>
      <c r="Q9" s="5"/>
    </row>
    <row r="10" spans="1:20" ht="24" customHeight="1">
      <c r="A10" s="78"/>
      <c r="B10" s="79"/>
      <c r="C10" s="30" t="s">
        <v>8</v>
      </c>
      <c r="D10" s="53">
        <f t="shared" si="2"/>
        <v>39762</v>
      </c>
      <c r="E10" s="46">
        <v>21523</v>
      </c>
      <c r="F10" s="54">
        <v>18239</v>
      </c>
      <c r="G10" s="58">
        <f t="shared" si="3"/>
        <v>40639</v>
      </c>
      <c r="H10" s="10">
        <v>22034</v>
      </c>
      <c r="I10" s="11">
        <v>18605</v>
      </c>
      <c r="J10" s="53">
        <f t="shared" si="4"/>
        <v>41194</v>
      </c>
      <c r="K10" s="46">
        <v>22342</v>
      </c>
      <c r="L10" s="54">
        <v>18852</v>
      </c>
      <c r="M10" s="49">
        <f t="shared" si="5"/>
        <v>42586</v>
      </c>
      <c r="N10" s="10">
        <v>23221</v>
      </c>
      <c r="O10" s="11">
        <v>19365</v>
      </c>
      <c r="Q10" s="5"/>
    </row>
    <row r="11" spans="1:20" ht="24" customHeight="1">
      <c r="A11" s="78"/>
      <c r="B11" s="79"/>
      <c r="C11" s="30" t="s">
        <v>9</v>
      </c>
      <c r="D11" s="53">
        <f t="shared" si="2"/>
        <v>75659</v>
      </c>
      <c r="E11" s="46">
        <v>39102</v>
      </c>
      <c r="F11" s="54">
        <v>36557</v>
      </c>
      <c r="G11" s="58">
        <f t="shared" si="3"/>
        <v>77381</v>
      </c>
      <c r="H11" s="10">
        <v>40113</v>
      </c>
      <c r="I11" s="11">
        <v>37268</v>
      </c>
      <c r="J11" s="53">
        <f t="shared" si="4"/>
        <v>79084</v>
      </c>
      <c r="K11" s="46">
        <v>41244</v>
      </c>
      <c r="L11" s="54">
        <v>37840</v>
      </c>
      <c r="M11" s="49">
        <f t="shared" si="5"/>
        <v>81035</v>
      </c>
      <c r="N11" s="10">
        <v>42365</v>
      </c>
      <c r="O11" s="11">
        <v>38670</v>
      </c>
      <c r="Q11" s="5"/>
    </row>
    <row r="12" spans="1:20" ht="24" customHeight="1">
      <c r="A12" s="78"/>
      <c r="B12" s="79"/>
      <c r="C12" s="30" t="s">
        <v>10</v>
      </c>
      <c r="D12" s="53">
        <f t="shared" si="2"/>
        <v>110498</v>
      </c>
      <c r="E12" s="46">
        <v>56910</v>
      </c>
      <c r="F12" s="54">
        <v>53588</v>
      </c>
      <c r="G12" s="58">
        <f t="shared" si="3"/>
        <v>112793</v>
      </c>
      <c r="H12" s="10">
        <v>58291</v>
      </c>
      <c r="I12" s="11">
        <v>54502</v>
      </c>
      <c r="J12" s="53">
        <f t="shared" si="4"/>
        <v>114788</v>
      </c>
      <c r="K12" s="46">
        <v>59899</v>
      </c>
      <c r="L12" s="54">
        <v>54889</v>
      </c>
      <c r="M12" s="49">
        <f t="shared" si="5"/>
        <v>117037</v>
      </c>
      <c r="N12" s="10">
        <v>61169</v>
      </c>
      <c r="O12" s="11">
        <v>55868</v>
      </c>
      <c r="Q12" s="5"/>
    </row>
    <row r="13" spans="1:20" ht="24" customHeight="1">
      <c r="A13" s="78"/>
      <c r="B13" s="79"/>
      <c r="C13" s="30" t="s">
        <v>11</v>
      </c>
      <c r="D13" s="53">
        <f t="shared" si="2"/>
        <v>185565</v>
      </c>
      <c r="E13" s="46">
        <v>92852</v>
      </c>
      <c r="F13" s="54">
        <v>92713</v>
      </c>
      <c r="G13" s="58">
        <f t="shared" si="3"/>
        <v>189230</v>
      </c>
      <c r="H13" s="10">
        <v>94960</v>
      </c>
      <c r="I13" s="11">
        <v>94270</v>
      </c>
      <c r="J13" s="53">
        <f t="shared" si="4"/>
        <v>192889</v>
      </c>
      <c r="K13" s="46">
        <v>97497</v>
      </c>
      <c r="L13" s="54">
        <v>95392</v>
      </c>
      <c r="M13" s="49">
        <f t="shared" si="5"/>
        <v>196520</v>
      </c>
      <c r="N13" s="10">
        <v>99590</v>
      </c>
      <c r="O13" s="11">
        <v>96930</v>
      </c>
      <c r="Q13" s="5"/>
    </row>
    <row r="14" spans="1:20" ht="24" customHeight="1">
      <c r="A14" s="78"/>
      <c r="B14" s="79"/>
      <c r="C14" s="30" t="s">
        <v>12</v>
      </c>
      <c r="D14" s="53">
        <f t="shared" si="2"/>
        <v>94608</v>
      </c>
      <c r="E14" s="46">
        <v>50537</v>
      </c>
      <c r="F14" s="54">
        <v>44071</v>
      </c>
      <c r="G14" s="58">
        <f t="shared" si="3"/>
        <v>95514</v>
      </c>
      <c r="H14" s="10">
        <v>51145</v>
      </c>
      <c r="I14" s="11">
        <v>44369</v>
      </c>
      <c r="J14" s="53">
        <f t="shared" si="4"/>
        <v>96512</v>
      </c>
      <c r="K14" s="46">
        <v>52205</v>
      </c>
      <c r="L14" s="54">
        <v>44307</v>
      </c>
      <c r="M14" s="49">
        <f t="shared" si="5"/>
        <v>97178</v>
      </c>
      <c r="N14" s="10">
        <v>52768</v>
      </c>
      <c r="O14" s="11">
        <v>44410</v>
      </c>
      <c r="Q14" s="5"/>
    </row>
    <row r="15" spans="1:20" ht="24" customHeight="1">
      <c r="A15" s="78"/>
      <c r="B15" s="79"/>
      <c r="C15" s="30" t="s">
        <v>13</v>
      </c>
      <c r="D15" s="53">
        <f t="shared" si="2"/>
        <v>151225</v>
      </c>
      <c r="E15" s="46">
        <v>78053</v>
      </c>
      <c r="F15" s="54">
        <v>73172</v>
      </c>
      <c r="G15" s="58">
        <f t="shared" si="3"/>
        <v>154440</v>
      </c>
      <c r="H15" s="10">
        <v>79914</v>
      </c>
      <c r="I15" s="11">
        <v>74526</v>
      </c>
      <c r="J15" s="53">
        <f t="shared" si="4"/>
        <v>157344</v>
      </c>
      <c r="K15" s="46">
        <v>82014</v>
      </c>
      <c r="L15" s="54">
        <v>75330</v>
      </c>
      <c r="M15" s="49">
        <f t="shared" si="5"/>
        <v>159878</v>
      </c>
      <c r="N15" s="10">
        <v>83444</v>
      </c>
      <c r="O15" s="11">
        <v>76434</v>
      </c>
      <c r="Q15" s="5"/>
    </row>
    <row r="16" spans="1:20" ht="24" customHeight="1">
      <c r="A16" s="78"/>
      <c r="B16" s="79"/>
      <c r="C16" s="30" t="s">
        <v>14</v>
      </c>
      <c r="D16" s="53">
        <f t="shared" si="2"/>
        <v>125390</v>
      </c>
      <c r="E16" s="46">
        <v>64069</v>
      </c>
      <c r="F16" s="54">
        <v>61321</v>
      </c>
      <c r="G16" s="58">
        <f t="shared" si="3"/>
        <v>127763</v>
      </c>
      <c r="H16" s="10">
        <v>65372</v>
      </c>
      <c r="I16" s="11">
        <v>62391</v>
      </c>
      <c r="J16" s="53">
        <f t="shared" si="4"/>
        <v>130341</v>
      </c>
      <c r="K16" s="46">
        <v>67117</v>
      </c>
      <c r="L16" s="54">
        <v>63224</v>
      </c>
      <c r="M16" s="49">
        <f t="shared" si="5"/>
        <v>132312</v>
      </c>
      <c r="N16" s="10">
        <v>68148</v>
      </c>
      <c r="O16" s="11">
        <v>64164</v>
      </c>
      <c r="Q16" s="5"/>
    </row>
    <row r="17" spans="1:17" ht="24" customHeight="1">
      <c r="A17" s="78"/>
      <c r="B17" s="79"/>
      <c r="C17" s="30" t="s">
        <v>15</v>
      </c>
      <c r="D17" s="53">
        <f t="shared" si="2"/>
        <v>161458</v>
      </c>
      <c r="E17" s="46">
        <v>78626</v>
      </c>
      <c r="F17" s="54">
        <v>82832</v>
      </c>
      <c r="G17" s="58">
        <f t="shared" si="3"/>
        <v>165035</v>
      </c>
      <c r="H17" s="10">
        <v>80648</v>
      </c>
      <c r="I17" s="11">
        <v>84387</v>
      </c>
      <c r="J17" s="53">
        <f t="shared" si="4"/>
        <v>168572</v>
      </c>
      <c r="K17" s="46">
        <v>82877</v>
      </c>
      <c r="L17" s="54">
        <v>85695</v>
      </c>
      <c r="M17" s="49">
        <f t="shared" si="5"/>
        <v>171761</v>
      </c>
      <c r="N17" s="10">
        <v>84727</v>
      </c>
      <c r="O17" s="11">
        <v>87034</v>
      </c>
      <c r="Q17" s="5"/>
    </row>
    <row r="18" spans="1:17" ht="24" customHeight="1">
      <c r="A18" s="78"/>
      <c r="B18" s="79"/>
      <c r="C18" s="30" t="s">
        <v>16</v>
      </c>
      <c r="D18" s="53">
        <f t="shared" si="2"/>
        <v>118649</v>
      </c>
      <c r="E18" s="46">
        <v>57080</v>
      </c>
      <c r="F18" s="54">
        <v>61569</v>
      </c>
      <c r="G18" s="58">
        <f t="shared" si="3"/>
        <v>121674</v>
      </c>
      <c r="H18" s="10">
        <v>58803</v>
      </c>
      <c r="I18" s="11">
        <v>62871</v>
      </c>
      <c r="J18" s="53">
        <f t="shared" si="4"/>
        <v>125525</v>
      </c>
      <c r="K18" s="46">
        <v>61148</v>
      </c>
      <c r="L18" s="54">
        <v>64377</v>
      </c>
      <c r="M18" s="49">
        <f t="shared" si="5"/>
        <v>128476</v>
      </c>
      <c r="N18" s="10">
        <v>62849</v>
      </c>
      <c r="O18" s="11">
        <v>65627</v>
      </c>
      <c r="Q18" s="5"/>
    </row>
    <row r="19" spans="1:17" ht="24" customHeight="1">
      <c r="A19" s="78"/>
      <c r="B19" s="79"/>
      <c r="C19" s="30" t="s">
        <v>17</v>
      </c>
      <c r="D19" s="53">
        <f t="shared" si="2"/>
        <v>140673</v>
      </c>
      <c r="E19" s="46">
        <v>66723</v>
      </c>
      <c r="F19" s="54">
        <v>73950</v>
      </c>
      <c r="G19" s="58">
        <f t="shared" si="3"/>
        <v>144326</v>
      </c>
      <c r="H19" s="10">
        <v>68677</v>
      </c>
      <c r="I19" s="11">
        <v>75649</v>
      </c>
      <c r="J19" s="53">
        <f t="shared" si="4"/>
        <v>147580</v>
      </c>
      <c r="K19" s="46">
        <v>70731</v>
      </c>
      <c r="L19" s="54">
        <v>76849</v>
      </c>
      <c r="M19" s="49">
        <f t="shared" si="5"/>
        <v>150771</v>
      </c>
      <c r="N19" s="10">
        <v>72497</v>
      </c>
      <c r="O19" s="11">
        <v>78274</v>
      </c>
      <c r="Q19" s="5"/>
    </row>
    <row r="20" spans="1:17" ht="24" customHeight="1">
      <c r="A20" s="78"/>
      <c r="B20" s="79"/>
      <c r="C20" s="30" t="s">
        <v>18</v>
      </c>
      <c r="D20" s="53">
        <f t="shared" si="2"/>
        <v>34290</v>
      </c>
      <c r="E20" s="46">
        <v>16288</v>
      </c>
      <c r="F20" s="54">
        <v>18002</v>
      </c>
      <c r="G20" s="58">
        <f t="shared" si="3"/>
        <v>34957</v>
      </c>
      <c r="H20" s="10">
        <v>16721</v>
      </c>
      <c r="I20" s="11">
        <v>18236</v>
      </c>
      <c r="J20" s="53">
        <f t="shared" si="4"/>
        <v>35991</v>
      </c>
      <c r="K20" s="46">
        <v>17445</v>
      </c>
      <c r="L20" s="54">
        <v>18546</v>
      </c>
      <c r="M20" s="49">
        <f t="shared" si="5"/>
        <v>36501</v>
      </c>
      <c r="N20" s="10">
        <v>17801</v>
      </c>
      <c r="O20" s="11">
        <v>18700</v>
      </c>
      <c r="Q20" s="5"/>
    </row>
    <row r="21" spans="1:17" ht="24" customHeight="1">
      <c r="A21" s="78"/>
      <c r="B21" s="79"/>
      <c r="C21" s="30" t="s">
        <v>19</v>
      </c>
      <c r="D21" s="53">
        <f t="shared" si="2"/>
        <v>28943</v>
      </c>
      <c r="E21" s="46">
        <v>14277</v>
      </c>
      <c r="F21" s="54">
        <v>14666</v>
      </c>
      <c r="G21" s="58">
        <f t="shared" si="3"/>
        <v>29718</v>
      </c>
      <c r="H21" s="10">
        <v>14764</v>
      </c>
      <c r="I21" s="11">
        <v>14954</v>
      </c>
      <c r="J21" s="53">
        <f t="shared" si="4"/>
        <v>30795</v>
      </c>
      <c r="K21" s="46">
        <v>15406</v>
      </c>
      <c r="L21" s="54">
        <v>15389</v>
      </c>
      <c r="M21" s="49">
        <f t="shared" si="5"/>
        <v>31301</v>
      </c>
      <c r="N21" s="10">
        <v>15660</v>
      </c>
      <c r="O21" s="11">
        <v>15641</v>
      </c>
      <c r="Q21" s="5"/>
    </row>
    <row r="22" spans="1:17" ht="24" customHeight="1">
      <c r="A22" s="78"/>
      <c r="B22" s="79"/>
      <c r="C22" s="30" t="s">
        <v>20</v>
      </c>
      <c r="D22" s="53">
        <f t="shared" si="2"/>
        <v>7535</v>
      </c>
      <c r="E22" s="46">
        <v>3154</v>
      </c>
      <c r="F22" s="54">
        <v>4381</v>
      </c>
      <c r="G22" s="58">
        <f t="shared" si="3"/>
        <v>7931</v>
      </c>
      <c r="H22" s="10">
        <v>3361</v>
      </c>
      <c r="I22" s="11">
        <v>4570</v>
      </c>
      <c r="J22" s="53">
        <f t="shared" si="4"/>
        <v>8317</v>
      </c>
      <c r="K22" s="46">
        <v>3565</v>
      </c>
      <c r="L22" s="54">
        <v>4752</v>
      </c>
      <c r="M22" s="49">
        <f t="shared" si="5"/>
        <v>8632</v>
      </c>
      <c r="N22" s="10">
        <v>3727</v>
      </c>
      <c r="O22" s="11">
        <v>4905</v>
      </c>
      <c r="Q22" s="5"/>
    </row>
    <row r="23" spans="1:17" ht="24" customHeight="1">
      <c r="A23" s="78"/>
      <c r="B23" s="79"/>
      <c r="C23" s="30" t="s">
        <v>21</v>
      </c>
      <c r="D23" s="53">
        <f t="shared" si="2"/>
        <v>852</v>
      </c>
      <c r="E23" s="46">
        <v>540</v>
      </c>
      <c r="F23" s="54">
        <v>312</v>
      </c>
      <c r="G23" s="58">
        <f t="shared" si="3"/>
        <v>878</v>
      </c>
      <c r="H23" s="10">
        <v>562</v>
      </c>
      <c r="I23" s="11">
        <v>316</v>
      </c>
      <c r="J23" s="53">
        <f t="shared" si="4"/>
        <v>879</v>
      </c>
      <c r="K23" s="46">
        <v>560</v>
      </c>
      <c r="L23" s="54">
        <v>319</v>
      </c>
      <c r="M23" s="49">
        <f t="shared" si="5"/>
        <v>934</v>
      </c>
      <c r="N23" s="10">
        <v>598</v>
      </c>
      <c r="O23" s="11">
        <v>336</v>
      </c>
      <c r="Q23" s="5"/>
    </row>
    <row r="24" spans="1:17" ht="24" customHeight="1">
      <c r="A24" s="78"/>
      <c r="B24" s="79"/>
      <c r="C24" s="30" t="s">
        <v>22</v>
      </c>
      <c r="D24" s="53">
        <f t="shared" si="2"/>
        <v>5382</v>
      </c>
      <c r="E24" s="46">
        <v>2902</v>
      </c>
      <c r="F24" s="54">
        <v>2480</v>
      </c>
      <c r="G24" s="58">
        <f t="shared" ref="G24:G29" si="6">SUM(H24:I24)</f>
        <v>5638</v>
      </c>
      <c r="H24" s="10">
        <v>3036</v>
      </c>
      <c r="I24" s="11">
        <v>2602</v>
      </c>
      <c r="J24" s="53">
        <f>SUM(K24:L24)</f>
        <v>5872</v>
      </c>
      <c r="K24" s="46">
        <v>3158</v>
      </c>
      <c r="L24" s="54">
        <v>2714</v>
      </c>
      <c r="M24" s="49">
        <f t="shared" si="5"/>
        <v>6174</v>
      </c>
      <c r="N24" s="10">
        <v>3336</v>
      </c>
      <c r="O24" s="11">
        <v>2838</v>
      </c>
      <c r="Q24" s="5"/>
    </row>
    <row r="25" spans="1:17" ht="24" customHeight="1">
      <c r="A25" s="78"/>
      <c r="B25" s="79"/>
      <c r="C25" s="30" t="s">
        <v>23</v>
      </c>
      <c r="D25" s="53">
        <f t="shared" si="2"/>
        <v>15089</v>
      </c>
      <c r="E25" s="46">
        <v>8113</v>
      </c>
      <c r="F25" s="54">
        <v>6976</v>
      </c>
      <c r="G25" s="58">
        <f t="shared" si="6"/>
        <v>15386</v>
      </c>
      <c r="H25" s="10">
        <v>8330</v>
      </c>
      <c r="I25" s="11">
        <v>7056</v>
      </c>
      <c r="J25" s="53">
        <f>SUM(K25:L25)</f>
        <v>15679</v>
      </c>
      <c r="K25" s="46">
        <v>8582</v>
      </c>
      <c r="L25" s="54">
        <v>7097</v>
      </c>
      <c r="M25" s="49">
        <f t="shared" si="5"/>
        <v>15883</v>
      </c>
      <c r="N25" s="10">
        <v>8751</v>
      </c>
      <c r="O25" s="11">
        <v>7132</v>
      </c>
      <c r="Q25" s="5"/>
    </row>
    <row r="26" spans="1:17" ht="24" customHeight="1">
      <c r="A26" s="78"/>
      <c r="B26" s="79"/>
      <c r="C26" s="30" t="s">
        <v>24</v>
      </c>
      <c r="D26" s="53">
        <f t="shared" si="2"/>
        <v>9432</v>
      </c>
      <c r="E26" s="46">
        <v>4388</v>
      </c>
      <c r="F26" s="54">
        <v>5044</v>
      </c>
      <c r="G26" s="58">
        <f t="shared" si="6"/>
        <v>9547</v>
      </c>
      <c r="H26" s="10">
        <v>4452</v>
      </c>
      <c r="I26" s="11">
        <v>5095</v>
      </c>
      <c r="J26" s="53">
        <f t="shared" si="4"/>
        <v>9623</v>
      </c>
      <c r="K26" s="46">
        <v>4542</v>
      </c>
      <c r="L26" s="54">
        <v>5081</v>
      </c>
      <c r="M26" s="49">
        <f t="shared" si="5"/>
        <v>9753</v>
      </c>
      <c r="N26" s="10">
        <v>4645</v>
      </c>
      <c r="O26" s="11">
        <v>5108</v>
      </c>
      <c r="Q26" s="5"/>
    </row>
    <row r="27" spans="1:17" ht="24" customHeight="1">
      <c r="A27" s="78"/>
      <c r="B27" s="79"/>
      <c r="C27" s="30" t="s">
        <v>25</v>
      </c>
      <c r="D27" s="53">
        <f t="shared" si="2"/>
        <v>13912</v>
      </c>
      <c r="E27" s="46">
        <v>6955</v>
      </c>
      <c r="F27" s="54">
        <v>6957</v>
      </c>
      <c r="G27" s="58">
        <f t="shared" si="6"/>
        <v>14414</v>
      </c>
      <c r="H27" s="10">
        <v>7223</v>
      </c>
      <c r="I27" s="11">
        <v>7191</v>
      </c>
      <c r="J27" s="53">
        <f t="shared" si="4"/>
        <v>14711</v>
      </c>
      <c r="K27" s="46">
        <v>7445</v>
      </c>
      <c r="L27" s="54">
        <v>7266</v>
      </c>
      <c r="M27" s="49">
        <f t="shared" si="5"/>
        <v>14971</v>
      </c>
      <c r="N27" s="10">
        <v>7615</v>
      </c>
      <c r="O27" s="11">
        <v>7356</v>
      </c>
      <c r="Q27" s="5"/>
    </row>
    <row r="28" spans="1:17" ht="24" customHeight="1">
      <c r="A28" s="78"/>
      <c r="B28" s="79"/>
      <c r="C28" s="29" t="s">
        <v>26</v>
      </c>
      <c r="D28" s="51">
        <f t="shared" si="2"/>
        <v>9589</v>
      </c>
      <c r="E28" s="45">
        <v>5726</v>
      </c>
      <c r="F28" s="52">
        <v>3863</v>
      </c>
      <c r="G28" s="57">
        <f t="shared" si="6"/>
        <v>9944</v>
      </c>
      <c r="H28" s="8">
        <v>5943</v>
      </c>
      <c r="I28" s="9">
        <v>4001</v>
      </c>
      <c r="J28" s="51">
        <f t="shared" si="4"/>
        <v>10109</v>
      </c>
      <c r="K28" s="45">
        <v>6094</v>
      </c>
      <c r="L28" s="52">
        <v>4015</v>
      </c>
      <c r="M28" s="48">
        <f t="shared" si="5"/>
        <v>10295</v>
      </c>
      <c r="N28" s="8">
        <v>6245</v>
      </c>
      <c r="O28" s="9">
        <v>4050</v>
      </c>
      <c r="Q28" s="5"/>
    </row>
    <row r="29" spans="1:17" ht="24" customHeight="1">
      <c r="A29" s="78"/>
      <c r="B29" s="79"/>
      <c r="C29" s="29" t="s">
        <v>27</v>
      </c>
      <c r="D29" s="51">
        <f t="shared" si="2"/>
        <v>10765</v>
      </c>
      <c r="E29" s="45">
        <v>4927</v>
      </c>
      <c r="F29" s="52">
        <v>5838</v>
      </c>
      <c r="G29" s="57">
        <f t="shared" si="6"/>
        <v>11059</v>
      </c>
      <c r="H29" s="8">
        <v>5098</v>
      </c>
      <c r="I29" s="9">
        <v>5961</v>
      </c>
      <c r="J29" s="51">
        <f t="shared" si="4"/>
        <v>11389</v>
      </c>
      <c r="K29" s="45">
        <v>5308</v>
      </c>
      <c r="L29" s="52">
        <v>6081</v>
      </c>
      <c r="M29" s="48">
        <f t="shared" si="5"/>
        <v>11765</v>
      </c>
      <c r="N29" s="8">
        <v>5524</v>
      </c>
      <c r="O29" s="9">
        <v>6241</v>
      </c>
      <c r="Q29" s="5"/>
    </row>
    <row r="30" spans="1:17" ht="24" customHeight="1">
      <c r="A30" s="78"/>
      <c r="B30" s="79"/>
      <c r="C30" s="29" t="s">
        <v>31</v>
      </c>
      <c r="D30" s="51">
        <f>SUM(D31:D32)</f>
        <v>6617</v>
      </c>
      <c r="E30" s="45">
        <f>SUM(E31:E32)</f>
        <v>2651</v>
      </c>
      <c r="F30" s="52">
        <f>SUM(F31:F32)</f>
        <v>3966</v>
      </c>
      <c r="G30" s="57">
        <f t="shared" ref="G30:L30" si="7">SUM(G31:G32)</f>
        <v>6833</v>
      </c>
      <c r="H30" s="8">
        <f t="shared" si="7"/>
        <v>2737</v>
      </c>
      <c r="I30" s="9">
        <f t="shared" si="7"/>
        <v>4096</v>
      </c>
      <c r="J30" s="51">
        <f t="shared" si="7"/>
        <v>7032</v>
      </c>
      <c r="K30" s="45">
        <f t="shared" si="7"/>
        <v>2828</v>
      </c>
      <c r="L30" s="52">
        <f t="shared" si="7"/>
        <v>4204</v>
      </c>
      <c r="M30" s="48">
        <f>SUM(M31:M32)</f>
        <v>7051</v>
      </c>
      <c r="N30" s="8">
        <f>SUM(N31:N32)</f>
        <v>2843</v>
      </c>
      <c r="O30" s="9">
        <f>SUM(O31:O32)</f>
        <v>4208</v>
      </c>
      <c r="Q30" s="5"/>
    </row>
    <row r="31" spans="1:17" ht="24" customHeight="1">
      <c r="A31" s="78"/>
      <c r="B31" s="79"/>
      <c r="C31" s="30" t="s">
        <v>28</v>
      </c>
      <c r="D31" s="53">
        <f>SUM(E31:F31)</f>
        <v>6459</v>
      </c>
      <c r="E31" s="46">
        <v>2621</v>
      </c>
      <c r="F31" s="54">
        <v>3838</v>
      </c>
      <c r="G31" s="58">
        <f>SUM(H31:I31)</f>
        <v>6667</v>
      </c>
      <c r="H31" s="10">
        <v>2706</v>
      </c>
      <c r="I31" s="11">
        <v>3961</v>
      </c>
      <c r="J31" s="53">
        <f>SUM(K31:L31)</f>
        <v>6851</v>
      </c>
      <c r="K31" s="46">
        <v>2795</v>
      </c>
      <c r="L31" s="54">
        <v>4056</v>
      </c>
      <c r="M31" s="49">
        <f>SUM(N31:O31)</f>
        <v>6865</v>
      </c>
      <c r="N31" s="10">
        <v>2806</v>
      </c>
      <c r="O31" s="11">
        <v>4059</v>
      </c>
      <c r="Q31" s="5"/>
    </row>
    <row r="32" spans="1:17" ht="24" customHeight="1">
      <c r="A32" s="78"/>
      <c r="B32" s="79"/>
      <c r="C32" s="30" t="s">
        <v>29</v>
      </c>
      <c r="D32" s="53">
        <f>SUM(E32:F32)</f>
        <v>158</v>
      </c>
      <c r="E32" s="46">
        <v>30</v>
      </c>
      <c r="F32" s="54">
        <v>128</v>
      </c>
      <c r="G32" s="58">
        <f>SUM(H32:I32)</f>
        <v>166</v>
      </c>
      <c r="H32" s="10">
        <v>31</v>
      </c>
      <c r="I32" s="11">
        <v>135</v>
      </c>
      <c r="J32" s="53">
        <f>SUM(K32:L32)</f>
        <v>181</v>
      </c>
      <c r="K32" s="46">
        <v>33</v>
      </c>
      <c r="L32" s="54">
        <v>148</v>
      </c>
      <c r="M32" s="49">
        <f>SUM(N32:O32)</f>
        <v>186</v>
      </c>
      <c r="N32" s="10">
        <v>37</v>
      </c>
      <c r="O32" s="11">
        <v>149</v>
      </c>
      <c r="Q32" s="5"/>
    </row>
    <row r="33" spans="1:15" ht="24.95" customHeight="1">
      <c r="A33" s="77" t="s">
        <v>66</v>
      </c>
      <c r="B33" s="79" t="s">
        <v>68</v>
      </c>
      <c r="C33" s="29" t="s">
        <v>3</v>
      </c>
      <c r="D33" s="51">
        <f t="shared" ref="D33:O33" si="8">SUM(D34:D51)</f>
        <v>1508284</v>
      </c>
      <c r="E33" s="45">
        <f t="shared" si="8"/>
        <v>766732</v>
      </c>
      <c r="F33" s="52">
        <f t="shared" si="8"/>
        <v>741552</v>
      </c>
      <c r="G33" s="57">
        <f t="shared" si="8"/>
        <v>1540988</v>
      </c>
      <c r="H33" s="8">
        <f t="shared" si="8"/>
        <v>785507</v>
      </c>
      <c r="I33" s="9">
        <f t="shared" si="8"/>
        <v>755481</v>
      </c>
      <c r="J33" s="51">
        <f t="shared" si="8"/>
        <v>1573364</v>
      </c>
      <c r="K33" s="45">
        <f t="shared" si="8"/>
        <v>807519</v>
      </c>
      <c r="L33" s="52">
        <f t="shared" si="8"/>
        <v>765845</v>
      </c>
      <c r="M33" s="48">
        <f t="shared" si="8"/>
        <v>1601410</v>
      </c>
      <c r="N33" s="8">
        <f t="shared" si="8"/>
        <v>823965</v>
      </c>
      <c r="O33" s="9">
        <f t="shared" si="8"/>
        <v>777445</v>
      </c>
    </row>
    <row r="34" spans="1:15" ht="24.95" customHeight="1">
      <c r="A34" s="78"/>
      <c r="B34" s="99"/>
      <c r="C34" s="31" t="s">
        <v>34</v>
      </c>
      <c r="D34" s="53">
        <f t="shared" ref="D34:D51" si="9">SUM(E34:F34)</f>
        <v>61</v>
      </c>
      <c r="E34" s="46">
        <v>32</v>
      </c>
      <c r="F34" s="54">
        <v>29</v>
      </c>
      <c r="G34" s="58">
        <f t="shared" ref="G34:G51" si="10">SUM(H34:I34)</f>
        <v>74</v>
      </c>
      <c r="H34" s="10">
        <v>37</v>
      </c>
      <c r="I34" s="11">
        <v>37</v>
      </c>
      <c r="J34" s="53">
        <f t="shared" ref="J34:J51" si="11">SUM(K34:L34)</f>
        <v>75</v>
      </c>
      <c r="K34" s="46">
        <v>35</v>
      </c>
      <c r="L34" s="54">
        <v>40</v>
      </c>
      <c r="M34" s="49">
        <f t="shared" ref="M34:M51" si="12">SUM(N34:O34)</f>
        <v>91</v>
      </c>
      <c r="N34" s="10">
        <v>43</v>
      </c>
      <c r="O34" s="11">
        <v>48</v>
      </c>
    </row>
    <row r="35" spans="1:15" ht="24.95" customHeight="1">
      <c r="A35" s="78"/>
      <c r="B35" s="99"/>
      <c r="C35" s="31" t="s">
        <v>35</v>
      </c>
      <c r="D35" s="53">
        <f t="shared" si="9"/>
        <v>3488</v>
      </c>
      <c r="E35" s="46">
        <v>2079</v>
      </c>
      <c r="F35" s="54">
        <v>1409</v>
      </c>
      <c r="G35" s="58">
        <f t="shared" si="10"/>
        <v>4245</v>
      </c>
      <c r="H35" s="10">
        <v>2492</v>
      </c>
      <c r="I35" s="11">
        <v>1753</v>
      </c>
      <c r="J35" s="53">
        <f t="shared" si="11"/>
        <v>4547</v>
      </c>
      <c r="K35" s="46">
        <v>2657</v>
      </c>
      <c r="L35" s="54">
        <v>1890</v>
      </c>
      <c r="M35" s="49">
        <f t="shared" si="12"/>
        <v>5388</v>
      </c>
      <c r="N35" s="10">
        <v>2972</v>
      </c>
      <c r="O35" s="11">
        <v>2416</v>
      </c>
    </row>
    <row r="36" spans="1:15" ht="24.95" customHeight="1">
      <c r="A36" s="78"/>
      <c r="B36" s="99"/>
      <c r="C36" s="31" t="s">
        <v>36</v>
      </c>
      <c r="D36" s="53">
        <f t="shared" si="9"/>
        <v>18583</v>
      </c>
      <c r="E36" s="46">
        <v>10306</v>
      </c>
      <c r="F36" s="54">
        <v>8277</v>
      </c>
      <c r="G36" s="58">
        <f t="shared" si="10"/>
        <v>22367</v>
      </c>
      <c r="H36" s="10">
        <v>12286</v>
      </c>
      <c r="I36" s="11">
        <v>10081</v>
      </c>
      <c r="J36" s="53">
        <f t="shared" si="11"/>
        <v>24468</v>
      </c>
      <c r="K36" s="46">
        <v>13797</v>
      </c>
      <c r="L36" s="54">
        <v>10671</v>
      </c>
      <c r="M36" s="49">
        <f t="shared" si="12"/>
        <v>29359</v>
      </c>
      <c r="N36" s="10">
        <v>16590</v>
      </c>
      <c r="O36" s="11">
        <v>12769</v>
      </c>
    </row>
    <row r="37" spans="1:15" ht="24.95" customHeight="1">
      <c r="A37" s="78"/>
      <c r="B37" s="99"/>
      <c r="C37" s="31" t="s">
        <v>37</v>
      </c>
      <c r="D37" s="53">
        <f t="shared" si="9"/>
        <v>41832</v>
      </c>
      <c r="E37" s="46">
        <v>22601</v>
      </c>
      <c r="F37" s="54">
        <v>19231</v>
      </c>
      <c r="G37" s="58">
        <f t="shared" si="10"/>
        <v>46780</v>
      </c>
      <c r="H37" s="10">
        <v>25660</v>
      </c>
      <c r="I37" s="11">
        <v>21120</v>
      </c>
      <c r="J37" s="53">
        <f t="shared" si="11"/>
        <v>50878</v>
      </c>
      <c r="K37" s="46">
        <v>28965</v>
      </c>
      <c r="L37" s="54">
        <v>21913</v>
      </c>
      <c r="M37" s="49">
        <f t="shared" si="12"/>
        <v>56666</v>
      </c>
      <c r="N37" s="10">
        <v>32737</v>
      </c>
      <c r="O37" s="11">
        <v>23929</v>
      </c>
    </row>
    <row r="38" spans="1:15" ht="24.95" customHeight="1">
      <c r="A38" s="78"/>
      <c r="B38" s="99"/>
      <c r="C38" s="31" t="s">
        <v>38</v>
      </c>
      <c r="D38" s="53">
        <f t="shared" si="9"/>
        <v>64154</v>
      </c>
      <c r="E38" s="46">
        <v>36182</v>
      </c>
      <c r="F38" s="54">
        <v>27972</v>
      </c>
      <c r="G38" s="58">
        <f t="shared" si="10"/>
        <v>72319</v>
      </c>
      <c r="H38" s="10">
        <v>41502</v>
      </c>
      <c r="I38" s="11">
        <v>30817</v>
      </c>
      <c r="J38" s="53">
        <f t="shared" si="11"/>
        <v>80792</v>
      </c>
      <c r="K38" s="46">
        <v>47740</v>
      </c>
      <c r="L38" s="54">
        <v>33052</v>
      </c>
      <c r="M38" s="49">
        <f t="shared" si="12"/>
        <v>88482</v>
      </c>
      <c r="N38" s="10">
        <v>52937</v>
      </c>
      <c r="O38" s="11">
        <v>35545</v>
      </c>
    </row>
    <row r="39" spans="1:15" ht="24.95" customHeight="1">
      <c r="A39" s="78"/>
      <c r="B39" s="99"/>
      <c r="C39" s="31" t="s">
        <v>39</v>
      </c>
      <c r="D39" s="53">
        <f t="shared" si="9"/>
        <v>97720</v>
      </c>
      <c r="E39" s="46">
        <v>57805</v>
      </c>
      <c r="F39" s="54">
        <v>39915</v>
      </c>
      <c r="G39" s="58">
        <f t="shared" si="10"/>
        <v>105047</v>
      </c>
      <c r="H39" s="10">
        <v>62627</v>
      </c>
      <c r="I39" s="11">
        <v>42420</v>
      </c>
      <c r="J39" s="53">
        <f t="shared" si="11"/>
        <v>112637</v>
      </c>
      <c r="K39" s="46">
        <v>67908</v>
      </c>
      <c r="L39" s="54">
        <v>44729</v>
      </c>
      <c r="M39" s="49">
        <f t="shared" si="12"/>
        <v>118244</v>
      </c>
      <c r="N39" s="10">
        <v>71505</v>
      </c>
      <c r="O39" s="11">
        <v>46739</v>
      </c>
    </row>
    <row r="40" spans="1:15" ht="24.95" customHeight="1">
      <c r="A40" s="78"/>
      <c r="B40" s="99"/>
      <c r="C40" s="31" t="s">
        <v>40</v>
      </c>
      <c r="D40" s="53">
        <f t="shared" si="9"/>
        <v>120726</v>
      </c>
      <c r="E40" s="46">
        <v>70006</v>
      </c>
      <c r="F40" s="54">
        <v>50720</v>
      </c>
      <c r="G40" s="58">
        <f t="shared" si="10"/>
        <v>124175</v>
      </c>
      <c r="H40" s="10">
        <v>71701</v>
      </c>
      <c r="I40" s="11">
        <v>52474</v>
      </c>
      <c r="J40" s="53">
        <f t="shared" si="11"/>
        <v>127296</v>
      </c>
      <c r="K40" s="46">
        <v>73264</v>
      </c>
      <c r="L40" s="54">
        <v>54032</v>
      </c>
      <c r="M40" s="49">
        <f t="shared" si="12"/>
        <v>127408</v>
      </c>
      <c r="N40" s="10">
        <v>72490</v>
      </c>
      <c r="O40" s="11">
        <v>54918</v>
      </c>
    </row>
    <row r="41" spans="1:15" ht="24.95" customHeight="1">
      <c r="A41" s="78"/>
      <c r="B41" s="99"/>
      <c r="C41" s="31" t="s">
        <v>41</v>
      </c>
      <c r="D41" s="53">
        <f t="shared" si="9"/>
        <v>127988</v>
      </c>
      <c r="E41" s="46">
        <v>68945</v>
      </c>
      <c r="F41" s="54">
        <v>59043</v>
      </c>
      <c r="G41" s="58">
        <f t="shared" si="10"/>
        <v>129289</v>
      </c>
      <c r="H41" s="10">
        <v>68654</v>
      </c>
      <c r="I41" s="11">
        <v>60635</v>
      </c>
      <c r="J41" s="53">
        <f t="shared" si="11"/>
        <v>131170</v>
      </c>
      <c r="K41" s="46">
        <v>69264</v>
      </c>
      <c r="L41" s="54">
        <v>61906</v>
      </c>
      <c r="M41" s="49">
        <f t="shared" si="12"/>
        <v>130068</v>
      </c>
      <c r="N41" s="10">
        <v>67901</v>
      </c>
      <c r="O41" s="11">
        <v>62167</v>
      </c>
    </row>
    <row r="42" spans="1:15" ht="24.95" customHeight="1">
      <c r="A42" s="78"/>
      <c r="B42" s="99"/>
      <c r="C42" s="31" t="s">
        <v>42</v>
      </c>
      <c r="D42" s="53">
        <f t="shared" si="9"/>
        <v>145729</v>
      </c>
      <c r="E42" s="46">
        <v>75551</v>
      </c>
      <c r="F42" s="54">
        <v>70178</v>
      </c>
      <c r="G42" s="58">
        <f t="shared" si="10"/>
        <v>145518</v>
      </c>
      <c r="H42" s="10">
        <v>75563</v>
      </c>
      <c r="I42" s="11">
        <v>69955</v>
      </c>
      <c r="J42" s="53">
        <f t="shared" si="11"/>
        <v>145795</v>
      </c>
      <c r="K42" s="46">
        <v>75950</v>
      </c>
      <c r="L42" s="54">
        <v>69845</v>
      </c>
      <c r="M42" s="49">
        <f t="shared" si="12"/>
        <v>143489</v>
      </c>
      <c r="N42" s="10">
        <v>74714</v>
      </c>
      <c r="O42" s="11">
        <v>68775</v>
      </c>
    </row>
    <row r="43" spans="1:15" ht="24.95" customHeight="1">
      <c r="A43" s="78"/>
      <c r="B43" s="99"/>
      <c r="C43" s="31" t="s">
        <v>43</v>
      </c>
      <c r="D43" s="53">
        <f t="shared" si="9"/>
        <v>135704</v>
      </c>
      <c r="E43" s="46">
        <v>69381</v>
      </c>
      <c r="F43" s="54">
        <v>66323</v>
      </c>
      <c r="G43" s="58">
        <f t="shared" si="10"/>
        <v>129213</v>
      </c>
      <c r="H43" s="10">
        <v>65600</v>
      </c>
      <c r="I43" s="11">
        <v>63613</v>
      </c>
      <c r="J43" s="53">
        <f t="shared" si="11"/>
        <v>129723</v>
      </c>
      <c r="K43" s="46">
        <v>65717</v>
      </c>
      <c r="L43" s="54">
        <v>64006</v>
      </c>
      <c r="M43" s="49">
        <f t="shared" si="12"/>
        <v>139658</v>
      </c>
      <c r="N43" s="10">
        <v>70754</v>
      </c>
      <c r="O43" s="11">
        <v>68904</v>
      </c>
    </row>
    <row r="44" spans="1:15" ht="24.95" customHeight="1">
      <c r="A44" s="78"/>
      <c r="B44" s="99"/>
      <c r="C44" s="31" t="s">
        <v>44</v>
      </c>
      <c r="D44" s="53">
        <f t="shared" si="9"/>
        <v>165040</v>
      </c>
      <c r="E44" s="46">
        <v>83609</v>
      </c>
      <c r="F44" s="54">
        <v>81431</v>
      </c>
      <c r="G44" s="58">
        <f t="shared" si="10"/>
        <v>186795</v>
      </c>
      <c r="H44" s="10">
        <v>94788</v>
      </c>
      <c r="I44" s="11">
        <v>92007</v>
      </c>
      <c r="J44" s="53">
        <f t="shared" si="11"/>
        <v>203980</v>
      </c>
      <c r="K44" s="46">
        <v>103794</v>
      </c>
      <c r="L44" s="54">
        <v>100186</v>
      </c>
      <c r="M44" s="49">
        <f t="shared" si="12"/>
        <v>213343</v>
      </c>
      <c r="N44" s="10">
        <v>108933</v>
      </c>
      <c r="O44" s="11">
        <v>104410</v>
      </c>
    </row>
    <row r="45" spans="1:15" ht="24.95" customHeight="1">
      <c r="A45" s="78"/>
      <c r="B45" s="99"/>
      <c r="C45" s="31" t="s">
        <v>45</v>
      </c>
      <c r="D45" s="53">
        <f t="shared" si="9"/>
        <v>209774</v>
      </c>
      <c r="E45" s="46">
        <v>103844</v>
      </c>
      <c r="F45" s="54">
        <v>105930</v>
      </c>
      <c r="G45" s="58">
        <f t="shared" si="10"/>
        <v>212224</v>
      </c>
      <c r="H45" s="10">
        <v>104677</v>
      </c>
      <c r="I45" s="11">
        <v>107547</v>
      </c>
      <c r="J45" s="53">
        <f t="shared" si="11"/>
        <v>214404</v>
      </c>
      <c r="K45" s="46">
        <v>105557</v>
      </c>
      <c r="L45" s="54">
        <v>108847</v>
      </c>
      <c r="M45" s="49">
        <f t="shared" si="12"/>
        <v>216125</v>
      </c>
      <c r="N45" s="10">
        <v>106003</v>
      </c>
      <c r="O45" s="11">
        <v>110122</v>
      </c>
    </row>
    <row r="46" spans="1:15" ht="24.95" customHeight="1">
      <c r="A46" s="78"/>
      <c r="B46" s="99"/>
      <c r="C46" s="31" t="s">
        <v>46</v>
      </c>
      <c r="D46" s="53">
        <f t="shared" si="9"/>
        <v>182716</v>
      </c>
      <c r="E46" s="46">
        <v>85767</v>
      </c>
      <c r="F46" s="54">
        <v>96949</v>
      </c>
      <c r="G46" s="58">
        <f t="shared" si="10"/>
        <v>180381</v>
      </c>
      <c r="H46" s="10">
        <v>84558</v>
      </c>
      <c r="I46" s="11">
        <v>95823</v>
      </c>
      <c r="J46" s="53">
        <f t="shared" si="11"/>
        <v>176539</v>
      </c>
      <c r="K46" s="46">
        <v>82390</v>
      </c>
      <c r="L46" s="54">
        <v>94149</v>
      </c>
      <c r="M46" s="49">
        <f t="shared" si="12"/>
        <v>172793</v>
      </c>
      <c r="N46" s="10">
        <v>80408</v>
      </c>
      <c r="O46" s="11">
        <v>92385</v>
      </c>
    </row>
    <row r="47" spans="1:15" ht="24.95" customHeight="1">
      <c r="A47" s="78"/>
      <c r="B47" s="99"/>
      <c r="C47" s="31" t="s">
        <v>47</v>
      </c>
      <c r="D47" s="53">
        <f t="shared" si="9"/>
        <v>120422</v>
      </c>
      <c r="E47" s="46">
        <v>52513</v>
      </c>
      <c r="F47" s="54">
        <v>67909</v>
      </c>
      <c r="G47" s="58">
        <f t="shared" si="10"/>
        <v>113199</v>
      </c>
      <c r="H47" s="10">
        <v>49090</v>
      </c>
      <c r="I47" s="11">
        <v>64109</v>
      </c>
      <c r="J47" s="53">
        <f t="shared" si="11"/>
        <v>105820</v>
      </c>
      <c r="K47" s="46">
        <v>45584</v>
      </c>
      <c r="L47" s="54">
        <v>60236</v>
      </c>
      <c r="M47" s="49">
        <f t="shared" si="12"/>
        <v>98553</v>
      </c>
      <c r="N47" s="10">
        <v>42153</v>
      </c>
      <c r="O47" s="11">
        <v>56400</v>
      </c>
    </row>
    <row r="48" spans="1:15" ht="24.95" customHeight="1">
      <c r="A48" s="78"/>
      <c r="B48" s="99"/>
      <c r="C48" s="31" t="s">
        <v>48</v>
      </c>
      <c r="D48" s="53">
        <f t="shared" si="9"/>
        <v>53726</v>
      </c>
      <c r="E48" s="46">
        <v>20835</v>
      </c>
      <c r="F48" s="54">
        <v>32891</v>
      </c>
      <c r="G48" s="58">
        <f t="shared" si="10"/>
        <v>50215</v>
      </c>
      <c r="H48" s="10">
        <v>19431</v>
      </c>
      <c r="I48" s="11">
        <v>30784</v>
      </c>
      <c r="J48" s="53">
        <f t="shared" si="11"/>
        <v>47431</v>
      </c>
      <c r="K48" s="46">
        <v>18447</v>
      </c>
      <c r="L48" s="54">
        <v>28984</v>
      </c>
      <c r="M48" s="49">
        <f t="shared" si="12"/>
        <v>45098</v>
      </c>
      <c r="N48" s="10">
        <v>17719</v>
      </c>
      <c r="O48" s="11">
        <v>27379</v>
      </c>
    </row>
    <row r="49" spans="1:17" ht="24.95" customHeight="1">
      <c r="A49" s="78"/>
      <c r="B49" s="99"/>
      <c r="C49" s="31" t="s">
        <v>49</v>
      </c>
      <c r="D49" s="53">
        <f t="shared" si="9"/>
        <v>16805</v>
      </c>
      <c r="E49" s="46">
        <v>6013</v>
      </c>
      <c r="F49" s="54">
        <v>10792</v>
      </c>
      <c r="G49" s="58">
        <f t="shared" si="10"/>
        <v>15608</v>
      </c>
      <c r="H49" s="10">
        <v>5681</v>
      </c>
      <c r="I49" s="11">
        <v>9927</v>
      </c>
      <c r="J49" s="53">
        <f t="shared" si="11"/>
        <v>14560</v>
      </c>
      <c r="K49" s="46">
        <v>5356</v>
      </c>
      <c r="L49" s="54">
        <v>9204</v>
      </c>
      <c r="M49" s="49">
        <f t="shared" si="12"/>
        <v>13604</v>
      </c>
      <c r="N49" s="10">
        <v>5085</v>
      </c>
      <c r="O49" s="11">
        <v>8519</v>
      </c>
    </row>
    <row r="50" spans="1:17" ht="24.95" customHeight="1">
      <c r="A50" s="78"/>
      <c r="B50" s="99"/>
      <c r="C50" s="31" t="s">
        <v>50</v>
      </c>
      <c r="D50" s="53">
        <f t="shared" si="9"/>
        <v>3431</v>
      </c>
      <c r="E50" s="46">
        <v>1159</v>
      </c>
      <c r="F50" s="54">
        <v>2272</v>
      </c>
      <c r="G50" s="58">
        <f t="shared" si="10"/>
        <v>2966</v>
      </c>
      <c r="H50" s="10">
        <v>999</v>
      </c>
      <c r="I50" s="11">
        <v>1967</v>
      </c>
      <c r="J50" s="53">
        <f t="shared" si="11"/>
        <v>2756</v>
      </c>
      <c r="K50" s="46">
        <v>947</v>
      </c>
      <c r="L50" s="54">
        <v>1809</v>
      </c>
      <c r="M50" s="49">
        <f t="shared" si="12"/>
        <v>2573</v>
      </c>
      <c r="N50" s="10">
        <v>875</v>
      </c>
      <c r="O50" s="11">
        <v>1698</v>
      </c>
    </row>
    <row r="51" spans="1:17" ht="24.95" customHeight="1" thickBot="1">
      <c r="A51" s="82"/>
      <c r="B51" s="100"/>
      <c r="C51" s="32" t="s">
        <v>32</v>
      </c>
      <c r="D51" s="55">
        <f t="shared" si="9"/>
        <v>385</v>
      </c>
      <c r="E51" s="47">
        <v>104</v>
      </c>
      <c r="F51" s="56">
        <v>281</v>
      </c>
      <c r="G51" s="59">
        <f t="shared" si="10"/>
        <v>573</v>
      </c>
      <c r="H51" s="12">
        <v>161</v>
      </c>
      <c r="I51" s="13">
        <v>412</v>
      </c>
      <c r="J51" s="55">
        <f t="shared" si="11"/>
        <v>493</v>
      </c>
      <c r="K51" s="47">
        <v>147</v>
      </c>
      <c r="L51" s="56">
        <v>346</v>
      </c>
      <c r="M51" s="50">
        <f t="shared" si="12"/>
        <v>468</v>
      </c>
      <c r="N51" s="12">
        <v>146</v>
      </c>
      <c r="O51" s="13">
        <v>322</v>
      </c>
    </row>
    <row r="54" spans="1:17">
      <c r="A54" s="4" t="s">
        <v>30</v>
      </c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</row>
    <row r="56" spans="1:17">
      <c r="P56" s="4"/>
      <c r="Q56" s="4"/>
    </row>
  </sheetData>
  <mergeCells count="10">
    <mergeCell ref="A33:A51"/>
    <mergeCell ref="A3:A4"/>
    <mergeCell ref="B3:C4"/>
    <mergeCell ref="A5:A32"/>
    <mergeCell ref="B5:B32"/>
    <mergeCell ref="D3:F3"/>
    <mergeCell ref="G3:I3"/>
    <mergeCell ref="J3:L3"/>
    <mergeCell ref="M3:O3"/>
    <mergeCell ref="B33:B51"/>
  </mergeCells>
  <phoneticPr fontId="2" type="noConversion"/>
  <printOptions horizontalCentered="1"/>
  <pageMargins left="0.39370078740157483" right="0.39370078740157483" top="0.51181102362204722" bottom="0.51181102362204722" header="0.31496062992125984" footer="0.31496062992125984"/>
  <pageSetup paperSize="9" orientation="portrait" r:id="rId1"/>
  <headerFooter alignWithMargins="0"/>
  <rowBreaks count="1" manualBreakCount="1">
    <brk id="32" max="16383" man="1"/>
  </rowBreaks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具名範圍</vt:lpstr>
      </vt:variant>
      <vt:variant>
        <vt:i4>4</vt:i4>
      </vt:variant>
    </vt:vector>
  </HeadingPairs>
  <TitlesOfParts>
    <vt:vector size="7" baseType="lpstr">
      <vt:lpstr>104年~112年</vt:lpstr>
      <vt:lpstr>100年~103年</vt:lpstr>
      <vt:lpstr>96年~99年</vt:lpstr>
      <vt:lpstr>'104年~112年'!Print_Area</vt:lpstr>
      <vt:lpstr>'100年~103年'!Print_Titles</vt:lpstr>
      <vt:lpstr>'104年~112年'!Print_Titles</vt:lpstr>
      <vt:lpstr>'96年~99年'!Print_Titles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2021-03-11T08:02:19Z</dcterms:created>
  <dcterms:modified xsi:type="dcterms:W3CDTF">2024-02-22T06:43:56Z</dcterms:modified>
</cp:coreProperties>
</file>