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EA48BC2C-B53C-4C1D-96CC-538125C729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勞工保險" sheetId="16" r:id="rId1"/>
    <sheet name="勞工職災保險及保護" sheetId="19" r:id="rId2"/>
    <sheet name="就業保險&amp;勞工退休金&amp;積欠墊償" sheetId="2" r:id="rId3"/>
    <sheet name="農民保險&amp;農民退休儲金&amp;老農津貼" sheetId="18" r:id="rId4"/>
    <sheet name="國民年金" sheetId="10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" l="1"/>
  <c r="F19" i="19" l="1"/>
  <c r="F17" i="19" s="1"/>
  <c r="H17" i="19"/>
  <c r="E17" i="19"/>
  <c r="C17" i="19"/>
  <c r="F16" i="19"/>
  <c r="F14" i="19" s="1"/>
  <c r="H14" i="19"/>
  <c r="E14" i="19"/>
  <c r="C14" i="19"/>
  <c r="H12" i="19"/>
  <c r="G12" i="19"/>
  <c r="E12" i="19"/>
  <c r="D12" i="19"/>
  <c r="C12" i="19"/>
  <c r="H11" i="19"/>
  <c r="F11" i="19"/>
  <c r="E11" i="19"/>
  <c r="E10" i="19" s="1"/>
  <c r="C11" i="19"/>
  <c r="C10" i="19" s="1"/>
  <c r="G5" i="19"/>
  <c r="F4" i="19"/>
  <c r="G18" i="16"/>
  <c r="H10" i="19" l="1"/>
  <c r="F12" i="19"/>
  <c r="F10" i="19" s="1"/>
  <c r="E23" i="16"/>
  <c r="E20" i="16"/>
  <c r="E17" i="16"/>
  <c r="F47" i="18" l="1"/>
  <c r="F46" i="18"/>
  <c r="G45" i="18"/>
  <c r="D45" i="18"/>
  <c r="C45" i="18"/>
  <c r="F45" i="18" s="1"/>
  <c r="G35" i="18"/>
  <c r="F35" i="18"/>
  <c r="E35" i="18"/>
  <c r="D35" i="18"/>
  <c r="C35" i="18"/>
  <c r="B35" i="18"/>
  <c r="F31" i="18"/>
  <c r="E30" i="18"/>
  <c r="G21" i="18"/>
  <c r="F21" i="18"/>
  <c r="D21" i="18"/>
  <c r="C21" i="18"/>
  <c r="F18" i="18"/>
  <c r="E17" i="18"/>
  <c r="G8" i="18"/>
  <c r="F8" i="18"/>
  <c r="D8" i="18"/>
  <c r="C8" i="18"/>
  <c r="F5" i="18"/>
  <c r="E4" i="18"/>
  <c r="E15" i="16" l="1"/>
  <c r="E21" i="16"/>
  <c r="E18" i="16"/>
  <c r="F12" i="16"/>
  <c r="C12" i="16"/>
  <c r="G15" i="16"/>
  <c r="G21" i="16"/>
  <c r="B21" i="16"/>
  <c r="D21" i="16"/>
  <c r="D18" i="16"/>
  <c r="B18" i="16"/>
  <c r="D15" i="16"/>
  <c r="B15" i="16"/>
  <c r="G12" i="16"/>
  <c r="G11" i="16"/>
  <c r="E11" i="16"/>
  <c r="D12" i="16"/>
  <c r="D11" i="16"/>
  <c r="B12" i="16"/>
  <c r="B11" i="16"/>
  <c r="G10" i="16" l="1"/>
  <c r="E12" i="16"/>
  <c r="E10" i="16" s="1"/>
  <c r="D10" i="16"/>
  <c r="B10" i="16"/>
  <c r="H24" i="10" l="1"/>
  <c r="F24" i="10"/>
  <c r="E24" i="10"/>
  <c r="B24" i="10"/>
  <c r="F23" i="10"/>
  <c r="F22" i="10"/>
  <c r="F21" i="10"/>
  <c r="F20" i="10"/>
  <c r="F19" i="10"/>
  <c r="F18" i="10"/>
  <c r="H17" i="10"/>
  <c r="G17" i="10"/>
  <c r="E17" i="10"/>
  <c r="C17" i="10"/>
  <c r="B17" i="10"/>
  <c r="F17" i="10" s="1"/>
  <c r="F12" i="10" s="1"/>
  <c r="H16" i="10"/>
  <c r="E16" i="10"/>
  <c r="H13" i="10"/>
  <c r="E13" i="10"/>
  <c r="E12" i="10" l="1"/>
  <c r="H12" i="10"/>
  <c r="B12" i="10"/>
  <c r="E22" i="2" l="1"/>
  <c r="F23" i="2"/>
  <c r="B28" i="2"/>
  <c r="C28" i="2"/>
  <c r="D28" i="2"/>
  <c r="E28" i="2"/>
  <c r="F28" i="2"/>
  <c r="G28" i="2"/>
  <c r="G47" i="2" l="1"/>
  <c r="D47" i="2"/>
  <c r="G10" i="2"/>
  <c r="F10" i="2"/>
  <c r="E10" i="2"/>
  <c r="D10" i="2"/>
  <c r="C10" i="2"/>
  <c r="B10" i="2"/>
</calcChain>
</file>

<file path=xl/sharedStrings.xml><?xml version="1.0" encoding="utf-8"?>
<sst xmlns="http://schemas.openxmlformats.org/spreadsheetml/2006/main" count="315" uniqueCount="145">
  <si>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</si>
  <si>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</si>
  <si>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</si>
  <si>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</si>
  <si>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</si>
  <si>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</si>
  <si>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</si>
  <si>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</si>
  <si>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</si>
  <si>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</si>
  <si>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給付項目</t>
  </si>
  <si>
    <t>件數（件）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</si>
  <si>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</si>
  <si>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</si>
  <si>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</si>
  <si>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</si>
  <si>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</si>
  <si>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</si>
  <si>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</si>
  <si>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</t>
  </si>
  <si>
    <t>死亡給付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</si>
  <si>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</si>
  <si>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</si>
  <si>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</si>
  <si>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</si>
  <si>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</si>
  <si>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</si>
  <si>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</si>
  <si>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</si>
  <si>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</si>
  <si>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</si>
  <si>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</si>
  <si>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</si>
  <si>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</si>
  <si>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</si>
  <si>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</si>
  <si>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</si>
  <si>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</si>
  <si>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</si>
  <si>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</si>
  <si>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</si>
  <si>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</si>
  <si>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</si>
  <si>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</si>
  <si>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身心障礙給付</t>
  </si>
  <si>
    <t>喪葬津貼</t>
  </si>
  <si>
    <t>【老年農民福利津貼】</t>
  </si>
  <si>
    <t>農民</t>
  </si>
  <si>
    <t>漁民</t>
  </si>
  <si>
    <t>【國民年金】</t>
  </si>
  <si>
    <t>人數（人）</t>
  </si>
  <si>
    <t>保險支出(基金支應)</t>
  </si>
  <si>
    <t>年金差額(政府負擔)</t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</si>
  <si>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</si>
  <si>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</si>
  <si>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</si>
  <si>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</si>
  <si>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</si>
  <si>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【農民職業災害保險】</t>
    <phoneticPr fontId="6" type="noConversion"/>
  </si>
  <si>
    <t>本年1至本月累計數</t>
    <phoneticPr fontId="6" type="noConversion"/>
  </si>
  <si>
    <t>平均提繳工資</t>
    <phoneticPr fontId="6" type="noConversion"/>
  </si>
  <si>
    <t>本人請領月退休金(註3)</t>
    <phoneticPr fontId="6" type="noConversion"/>
  </si>
  <si>
    <t>【農民退休儲金】</t>
    <phoneticPr fontId="6" type="noConversion"/>
  </si>
  <si>
    <t>遺屬或指定請領人一次請領退休儲金</t>
  </si>
  <si>
    <t>提繳農會(月底)</t>
    <phoneticPr fontId="6" type="noConversion"/>
  </si>
  <si>
    <t>納保項目(註2)</t>
  </si>
  <si>
    <t>應計保險費(註3)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</si>
  <si>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</si>
  <si>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t>本年1至本月累計數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</si>
  <si>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</si>
  <si>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</si>
  <si>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</si>
  <si>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</si>
  <si>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</si>
  <si>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</si>
  <si>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</si>
  <si>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</si>
  <si>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職災醫療給付</t>
  </si>
  <si>
    <t>傷病給付及就醫津貼</t>
    <phoneticPr fontId="6" type="noConversion"/>
  </si>
  <si>
    <t>年金首發</t>
    <phoneticPr fontId="6" type="noConversion"/>
  </si>
  <si>
    <t>納保項目</t>
    <phoneticPr fontId="6" type="noConversion"/>
  </si>
  <si>
    <t>生育給付</t>
    <phoneticPr fontId="6" type="noConversion"/>
  </si>
  <si>
    <t>年金給付(註2)</t>
    <phoneticPr fontId="6" type="noConversion"/>
  </si>
  <si>
    <t>老年給付</t>
    <phoneticPr fontId="6" type="noConversion"/>
  </si>
  <si>
    <t>【勞工職災保險及保護】</t>
    <phoneticPr fontId="6" type="noConversion"/>
  </si>
  <si>
    <t>被保險人數(月底)(註2)</t>
    <phoneticPr fontId="6" type="noConversion"/>
  </si>
  <si>
    <t>給付項目</t>
    <phoneticPr fontId="6" type="noConversion"/>
  </si>
  <si>
    <t>失能給付</t>
    <phoneticPr fontId="6" type="noConversion"/>
  </si>
  <si>
    <t>年金給付</t>
    <phoneticPr fontId="6" type="noConversion"/>
  </si>
  <si>
    <t>失蹤給付</t>
    <phoneticPr fontId="6" type="noConversion"/>
  </si>
  <si>
    <t>職災預防及其他勞動
保障補助或津貼項目</t>
    <phoneticPr fontId="6" type="noConversion"/>
  </si>
  <si>
    <t>預防職業病健檢</t>
    <phoneticPr fontId="6" type="noConversion"/>
  </si>
  <si>
    <t>退
保
後
職
業
病</t>
    <phoneticPr fontId="6" type="noConversion"/>
  </si>
  <si>
    <t>醫療補助</t>
    <phoneticPr fontId="6" type="noConversion"/>
  </si>
  <si>
    <t>失能津貼</t>
    <phoneticPr fontId="6" type="noConversion"/>
  </si>
  <si>
    <t>死亡津貼</t>
    <phoneticPr fontId="6" type="noConversion"/>
  </si>
  <si>
    <t>照護補助-失能</t>
    <phoneticPr fontId="6" type="noConversion"/>
  </si>
  <si>
    <t>照護補助-傷病住院</t>
    <phoneticPr fontId="6" type="noConversion"/>
  </si>
  <si>
    <t>失能補助</t>
    <phoneticPr fontId="6" type="noConversion"/>
  </si>
  <si>
    <t>死亡補助</t>
    <phoneticPr fontId="6" type="noConversion"/>
  </si>
  <si>
    <t>勞保續保保費補助</t>
    <phoneticPr fontId="6" type="noConversion"/>
  </si>
  <si>
    <r>
      <rPr>
        <sz val="12"/>
        <rFont val="微軟正黑體"/>
        <family val="2"/>
        <charset val="136"/>
      </rPr>
      <t>　　　首發件數不含國併勞。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</si>
  <si>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勞工保險保險費率</t>
    </r>
    <r>
      <rPr>
        <sz val="12"/>
        <rFont val="Times New Roman"/>
        <family val="1"/>
      </rPr>
      <t xml:space="preserve"> 11%</t>
    </r>
    <r>
      <rPr>
        <sz val="12"/>
        <rFont val="微軟正黑體"/>
        <family val="2"/>
        <charset val="136"/>
      </rPr>
      <t>。</t>
    </r>
    <phoneticPr fontId="6" type="noConversion"/>
  </si>
  <si>
    <t>本人請領月退休儲金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</si>
  <si>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</t>
    </r>
    <phoneticPr fontId="6" type="noConversion"/>
  </si>
  <si>
    <t>　　　及首發件數之累計數採按月累加方式。</t>
    <phoneticPr fontId="6" type="noConversion"/>
  </si>
  <si>
    <t>　　　之累計數採按月累加方式。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</si>
  <si>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一次給付件數及金額之累計數採按月累加方式；月退休儲金件數之累計數採本月數，金額及首發件數</t>
    </r>
    <phoneticPr fontId="6" type="noConversion"/>
  </si>
  <si>
    <r>
      <rPr>
        <sz val="12"/>
        <rFont val="微軟正黑體"/>
        <family val="2"/>
        <charset val="136"/>
      </rPr>
      <t>　　　之累計數採按月累加方式。</t>
    </r>
    <phoneticPr fontId="6" type="noConversion"/>
  </si>
  <si>
    <t>件數（件）</t>
    <phoneticPr fontId="6" type="noConversion"/>
  </si>
  <si>
    <t>件數（件）</t>
    <phoneticPr fontId="6" type="noConversion"/>
  </si>
  <si>
    <t>實計給付</t>
    <phoneticPr fontId="6" type="noConversion"/>
  </si>
  <si>
    <t>人數（人）</t>
    <phoneticPr fontId="6" type="noConversion"/>
  </si>
  <si>
    <t>註：老農津貼核發人數之累計數採本月數，金額之累計數採按月累加方式。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</si>
  <si>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國民年金月投保金額</t>
    </r>
    <r>
      <rPr>
        <sz val="12"/>
        <color rgb="FF000000"/>
        <rFont val="Times New Roman"/>
        <family val="1"/>
        <charset val="136"/>
      </rPr>
      <t xml:space="preserve"> 19,761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10%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</si>
  <si>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墊償項目可重複，總人數不重複計算，故各項目墊償人數加總容大於合計。</t>
    </r>
    <phoneticPr fontId="6" type="noConversion"/>
  </si>
  <si>
    <t>　　　累計數採按月累加方式。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</si>
  <si>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3.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一次給付件數及金額之累計數採按月累加方式；年金給付件數之累計數採本月數，年金給付金額及首發件數之</t>
    </r>
    <phoneticPr fontId="6" type="noConversion"/>
  </si>
  <si>
    <t>參加
職災保險</t>
    <phoneticPr fontId="6" type="noConversion"/>
  </si>
  <si>
    <t>未
參加
職災
保險</t>
    <phoneticPr fontId="6" type="noConversion"/>
  </si>
  <si>
    <r>
      <rPr>
        <sz val="12"/>
        <color rgb="FF000000"/>
        <rFont val="微軟正黑體"/>
        <family val="2"/>
        <charset val="136"/>
      </rPr>
      <t>註：農民健康保險月投保金額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</si>
  <si>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註：農民職業災害保險月投保金額</t>
    </r>
    <r>
      <rPr>
        <sz val="12"/>
        <color rgb="FF000000"/>
        <rFont val="Times New Roman"/>
        <family val="1"/>
      </rPr>
      <t xml:space="preserve"> 20,400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0.19%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</si>
  <si>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死亡慰問金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</si>
  <si>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</si>
  <si>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基本保證年金②、③、⑤由中央主管機關編列預算支應。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</si>
  <si>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7. </t>
    </r>
    <r>
      <rPr>
        <sz val="12"/>
        <rFont val="微軟正黑體"/>
        <family val="2"/>
        <charset val="136"/>
      </rPr>
      <t>一次給付件數及金額之累計數採按月累加方式；年金給付件數之累計數採本月數，年金給付金額及首發件數</t>
    </r>
    <phoneticPr fontId="6" type="noConversion"/>
  </si>
  <si>
    <t>被保險人負擔</t>
    <phoneticPr fontId="6" type="noConversion"/>
  </si>
  <si>
    <t>政府補助</t>
    <phoneticPr fontId="6" type="noConversion"/>
  </si>
  <si>
    <t>保險給付(註4)</t>
    <phoneticPr fontId="6" type="noConversion"/>
  </si>
  <si>
    <t>基本保證年金(註5)</t>
    <phoneticPr fontId="6" type="noConversion"/>
  </si>
  <si>
    <t>④身心障礙年金(註6)</t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</si>
  <si>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</si>
  <si>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t>3、4月數</t>
    <phoneticPr fontId="6" type="noConversion"/>
  </si>
  <si>
    <t>3月</t>
    <phoneticPr fontId="6" type="noConversion"/>
  </si>
  <si>
    <t>4月</t>
    <phoneticPr fontId="6" type="noConversion"/>
  </si>
  <si>
    <t>4月數</t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</si>
  <si>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 xml:space="preserve"> 1,759</t>
    </r>
    <r>
      <rPr>
        <sz val="12"/>
        <rFont val="微軟正黑體"/>
        <family val="2"/>
        <charset val="136"/>
      </rPr>
      <t>件，</t>
    </r>
    <r>
      <rPr>
        <sz val="12"/>
        <rFont val="Times New Roman"/>
        <family val="1"/>
      </rPr>
      <t>9,030,128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 xml:space="preserve"> 36,638,962</t>
    </r>
    <r>
      <rPr>
        <sz val="12"/>
        <rFont val="微軟正黑體"/>
        <family val="2"/>
        <charset val="136"/>
      </rPr>
      <t>元；</t>
    </r>
  </si>
  <si>
    <r>
      <rPr>
        <sz val="12"/>
        <color rgb="FF000000"/>
        <rFont val="微軟正黑體"/>
        <family val="2"/>
        <charset val="136"/>
      </rPr>
      <t>註：就業保險保險費率</t>
    </r>
    <r>
      <rPr>
        <sz val="12"/>
        <color rgb="FF000000"/>
        <rFont val="Times New Roman"/>
        <family val="1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</si>
  <si>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4. </t>
    </r>
    <r>
      <rPr>
        <sz val="12"/>
        <rFont val="微軟正黑體"/>
        <family val="2"/>
        <charset val="136"/>
      </rPr>
      <t>一次給付件數及金額之累計數採按月累加方式；月退休金件數之累計數採</t>
    </r>
    <r>
      <rPr>
        <sz val="12"/>
        <rFont val="Times New Roman"/>
        <family val="1"/>
      </rPr>
      <t>1</t>
    </r>
    <r>
      <rPr>
        <sz val="12"/>
        <rFont val="微軟正黑體"/>
        <family val="2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微軟正黑體"/>
        <family val="2"/>
        <charset val="136"/>
      </rPr>
      <t>月累計件數，金額及首發件數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</si>
  <si>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農民退休儲金提繳基準</t>
    </r>
    <r>
      <rPr>
        <sz val="12"/>
        <rFont val="Times New Roman"/>
        <family val="1"/>
      </rPr>
      <t>(</t>
    </r>
    <r>
      <rPr>
        <sz val="12"/>
        <rFont val="微軟正黑體"/>
        <family val="2"/>
        <charset val="136"/>
      </rPr>
      <t>基本工資</t>
    </r>
    <r>
      <rPr>
        <sz val="12"/>
        <rFont val="Times New Roman"/>
        <family val="1"/>
      </rPr>
      <t>) 27,470</t>
    </r>
    <r>
      <rPr>
        <sz val="12"/>
        <rFont val="微軟正黑體"/>
        <family val="2"/>
        <charset val="136"/>
      </rPr>
      <t>元，本月平均提繳率</t>
    </r>
    <r>
      <rPr>
        <sz val="12"/>
        <rFont val="Times New Roman"/>
        <family val="1"/>
      </rPr>
      <t xml:space="preserve"> 9.76%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</si>
  <si>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</rPr>
      <t>6. 4</t>
    </r>
    <r>
      <rPr>
        <sz val="12"/>
        <color rgb="FF000000"/>
        <rFont val="微軟正黑體"/>
        <family val="2"/>
        <charset val="136"/>
      </rPr>
      <t>月身心障礙年金包含勞併國</t>
    </r>
    <r>
      <rPr>
        <sz val="12"/>
        <color rgb="FF000000"/>
        <rFont val="Times New Roman"/>
        <family val="1"/>
      </rPr>
      <t xml:space="preserve"> 999</t>
    </r>
    <r>
      <rPr>
        <sz val="12"/>
        <color rgb="FF000000"/>
        <rFont val="微軟正黑體"/>
        <family val="2"/>
        <charset val="136"/>
      </rPr>
      <t>件，</t>
    </r>
    <r>
      <rPr>
        <sz val="12"/>
        <color rgb="FF000000"/>
        <rFont val="Times New Roman"/>
        <family val="1"/>
      </rPr>
      <t>356,927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</rPr>
      <t xml:space="preserve"> 1,428,798</t>
    </r>
    <r>
      <rPr>
        <sz val="12"/>
        <color rgb="FF000000"/>
        <rFont val="微軟正黑體"/>
        <family val="2"/>
        <charset val="136"/>
      </rPr>
      <t>元；首發件數不含勞併國。</t>
    </r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</si>
  <si>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勞工職業災害保險保險費率</t>
    </r>
    <r>
      <rPr>
        <sz val="12"/>
        <rFont val="Times New Roman"/>
        <family val="1"/>
      </rPr>
      <t xml:space="preserve"> 0.19% (</t>
    </r>
    <r>
      <rPr>
        <sz val="12"/>
        <rFont val="微軟正黑體"/>
        <family val="2"/>
        <charset val="136"/>
      </rPr>
      <t>依適用行業別及費率表與實績費率調整計算；含上下班災害費率</t>
    </r>
    <r>
      <rPr>
        <sz val="12"/>
        <rFont val="Times New Roman"/>
        <family val="1"/>
      </rPr>
      <t xml:space="preserve"> 0.07%)</t>
    </r>
    <r>
      <rPr>
        <sz val="12"/>
        <rFont val="微軟正黑體"/>
        <family val="2"/>
        <charset val="136"/>
      </rPr>
      <t>。</t>
    </r>
    <phoneticPr fontId="6" type="noConversion"/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</si>
  <si>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本月被保險人數包含已領勞保老年給付參加職保者</t>
    </r>
    <r>
      <rPr>
        <sz val="12"/>
        <rFont val="Times New Roman"/>
        <family val="1"/>
      </rPr>
      <t xml:space="preserve"> 551,615</t>
    </r>
    <r>
      <rPr>
        <sz val="12"/>
        <rFont val="微軟正黑體"/>
        <family val="2"/>
        <charset val="136"/>
      </rPr>
      <t>人。</t>
    </r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</si>
  <si>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</rPr>
      <t xml:space="preserve"> 7,490,958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</rPr>
      <t xml:space="preserve"> 1,112,384</t>
    </r>
    <r>
      <rPr>
        <sz val="12"/>
        <rFont val="微軟正黑體"/>
        <family val="2"/>
        <charset val="136"/>
      </rPr>
      <t>人。</t>
    </r>
  </si>
  <si>
    <r>
      <rPr>
        <sz val="12"/>
        <rFont val="微軟正黑體"/>
        <family val="2"/>
        <charset val="136"/>
      </rPr>
      <t>　　</t>
    </r>
    <r>
      <rPr>
        <sz val="12"/>
        <rFont val="Times New Roman"/>
        <family val="1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6.04 %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5.71 %</t>
    </r>
    <r>
      <rPr>
        <sz val="12"/>
        <rFont val="微軟正黑體"/>
        <family val="2"/>
        <charset val="136"/>
      </rPr>
      <t>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</si>
</sst>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\ ;\-0\ ;&quot; - &quot;;@\ "/>
    <numFmt numFmtId="177" formatCode="_-* #,##0_-;\-* #,##0_-;_-* \-_-;_-@_-"/>
    <numFmt numFmtId="178" formatCode="#,##0_-;\-#,##0_-;&quot;-&quot;_-"/>
  </numFmts>
  <fonts count="19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</font>
    <font>
      <sz val="9"/>
      <name val="新細明體"/>
      <family val="1"/>
      <charset val="136"/>
    </font>
    <font>
      <sz val="11.5"/>
      <color rgb="FF000000"/>
      <name val="微軟正黑體"/>
      <family val="2"/>
      <charset val="136"/>
    </font>
    <font>
      <sz val="11.5"/>
      <color rgb="FF000000"/>
      <name val="新細明體"/>
      <family val="1"/>
      <charset val="136"/>
    </font>
    <font>
      <sz val="12"/>
      <color rgb="FF000000"/>
      <name val="Times New Roman"/>
      <family val="2"/>
      <charset val="136"/>
    </font>
    <font>
      <sz val="11"/>
      <color rgb="FF000000"/>
      <name val="微軟正黑體"/>
      <family val="2"/>
      <charset val="136"/>
    </font>
    <font>
      <sz val="11"/>
      <color rgb="FF000000"/>
      <name val="新細明體"/>
      <family val="1"/>
      <charset val="136"/>
    </font>
    <font>
      <sz val="12"/>
      <name val="Times New Roman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EEFE2"/>
        <bgColor indexed="64"/>
      </patternFill>
    </fill>
  </fills>
  <borders count="74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/>
      <top style="dashed">
        <color rgb="FFFF0000"/>
      </top>
      <bottom style="thick">
        <color rgb="FFFF0000"/>
      </bottom>
      <diagonal/>
    </border>
    <border>
      <left/>
      <right/>
      <top style="dash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ashed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mediumDashed">
        <color rgb="FFFF0000"/>
      </bottom>
      <diagonal/>
    </border>
    <border>
      <left/>
      <right style="thick">
        <color rgb="FFFF0000"/>
      </right>
      <top style="thick">
        <color rgb="FFFF0000"/>
      </top>
      <bottom style="mediumDashed">
        <color rgb="FFFF0000"/>
      </bottom>
      <diagonal/>
    </border>
    <border>
      <left style="thick">
        <color rgb="FFFF0000"/>
      </left>
      <right/>
      <top style="medium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mediumDashed">
        <color rgb="FFFF0000"/>
      </top>
      <bottom style="dashed">
        <color rgb="FFFF0000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/>
      <top style="thick">
        <color rgb="FFFF0000"/>
      </top>
      <bottom style="thin">
        <color rgb="FFFF0000"/>
      </bottom>
      <diagonal/>
    </border>
    <border>
      <left/>
      <right/>
      <top style="thick">
        <color rgb="FFFF0000"/>
      </top>
      <bottom style="thin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 style="thin">
        <color rgb="FFFF0000"/>
      </top>
      <bottom/>
      <diagonal/>
    </border>
    <border>
      <left style="thick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ck">
        <color rgb="FFFF0000"/>
      </right>
      <top style="thin">
        <color rgb="FFFF0000"/>
      </top>
      <bottom/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ck">
        <color rgb="FFFF0000"/>
      </right>
      <top/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ck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/>
      <diagonal/>
    </border>
    <border>
      <left style="medium">
        <color rgb="FFFF0000"/>
      </left>
      <right style="thick">
        <color rgb="FFFF0000"/>
      </right>
      <top/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26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177" fontId="1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10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1" fillId="0" borderId="0" xfId="2" applyFont="1">
      <alignment vertical="center"/>
    </xf>
    <xf numFmtId="0" fontId="3" fillId="0" borderId="2" xfId="2" applyFont="1" applyBorder="1">
      <alignment vertical="center"/>
    </xf>
    <xf numFmtId="0" fontId="3" fillId="0" borderId="6" xfId="2" applyFont="1" applyBorder="1">
      <alignment vertical="center"/>
    </xf>
    <xf numFmtId="0" fontId="3" fillId="0" borderId="6" xfId="2" applyFont="1" applyBorder="1" applyAlignment="1">
      <alignment horizontal="left" vertical="center" wrapText="1" indent="1"/>
    </xf>
    <xf numFmtId="177" fontId="1" fillId="0" borderId="4" xfId="2" applyNumberFormat="1" applyFont="1" applyBorder="1" applyAlignment="1">
      <alignment vertical="center"/>
    </xf>
    <xf numFmtId="0" fontId="3" fillId="0" borderId="19" xfId="2" applyFont="1" applyBorder="1" applyAlignment="1">
      <alignment horizontal="left" vertical="center" wrapText="1" indent="1"/>
    </xf>
    <xf numFmtId="0" fontId="3" fillId="0" borderId="23" xfId="2" applyFont="1" applyBorder="1" applyAlignment="1">
      <alignment horizontal="left" vertical="center" wrapText="1" indent="1"/>
    </xf>
    <xf numFmtId="0" fontId="3" fillId="0" borderId="30" xfId="2" applyFont="1" applyBorder="1" applyAlignment="1">
      <alignment horizontal="left" vertical="center" wrapText="1" indent="1"/>
    </xf>
    <xf numFmtId="0" fontId="3" fillId="0" borderId="6" xfId="2" applyFont="1" applyBorder="1" applyAlignment="1">
      <alignment horizontal="left" vertical="center" wrapText="1" indent="2"/>
    </xf>
    <xf numFmtId="177" fontId="1" fillId="0" borderId="0" xfId="2" applyNumberFormat="1" applyFont="1" applyFill="1" applyBorder="1" applyAlignment="1">
      <alignment vertical="center"/>
    </xf>
    <xf numFmtId="0" fontId="3" fillId="0" borderId="0" xfId="2" applyFont="1">
      <alignment vertical="center"/>
    </xf>
    <xf numFmtId="176" fontId="1" fillId="0" borderId="0" xfId="2" applyNumberFormat="1" applyFont="1">
      <alignment vertical="center"/>
    </xf>
    <xf numFmtId="0" fontId="10" fillId="0" borderId="0" xfId="2" applyFont="1">
      <alignment vertical="center"/>
    </xf>
    <xf numFmtId="0" fontId="5" fillId="0" borderId="0" xfId="2">
      <alignment vertical="center"/>
    </xf>
    <xf numFmtId="177" fontId="1" fillId="0" borderId="3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horizontal="left" vertical="center" indent="3"/>
    </xf>
    <xf numFmtId="177" fontId="1" fillId="0" borderId="5" xfId="2" applyNumberFormat="1" applyFont="1" applyFill="1" applyBorder="1">
      <alignment vertical="center"/>
    </xf>
    <xf numFmtId="177" fontId="1" fillId="0" borderId="3" xfId="2" applyNumberFormat="1" applyFont="1" applyFill="1" applyBorder="1" applyAlignment="1">
      <alignment horizontal="left" vertical="center" indent="3"/>
    </xf>
    <xf numFmtId="177" fontId="1" fillId="0" borderId="7" xfId="2" applyNumberFormat="1" applyFont="1" applyFill="1" applyBorder="1">
      <alignment vertical="center"/>
    </xf>
    <xf numFmtId="177" fontId="1" fillId="0" borderId="0" xfId="2" applyNumberFormat="1" applyFont="1" applyFill="1" applyBorder="1">
      <alignment vertical="center"/>
    </xf>
    <xf numFmtId="177" fontId="1" fillId="0" borderId="32" xfId="2" applyNumberFormat="1" applyFont="1" applyFill="1" applyBorder="1" applyAlignment="1">
      <alignment vertical="center"/>
    </xf>
    <xf numFmtId="177" fontId="1" fillId="0" borderId="4" xfId="2" applyNumberFormat="1" applyFont="1" applyFill="1" applyBorder="1" applyAlignment="1">
      <alignment vertical="center"/>
    </xf>
    <xf numFmtId="177" fontId="1" fillId="0" borderId="21" xfId="2" applyNumberFormat="1" applyFont="1" applyFill="1" applyBorder="1">
      <alignment vertical="center"/>
    </xf>
    <xf numFmtId="177" fontId="1" fillId="0" borderId="7" xfId="2" applyNumberFormat="1" applyFont="1" applyFill="1" applyBorder="1" applyAlignment="1">
      <alignment vertical="center"/>
    </xf>
    <xf numFmtId="177" fontId="1" fillId="0" borderId="28" xfId="2" applyNumberFormat="1" applyFont="1" applyFill="1" applyBorder="1" applyAlignment="1">
      <alignment vertical="center"/>
    </xf>
    <xf numFmtId="178" fontId="1" fillId="0" borderId="11" xfId="0" applyNumberFormat="1" applyFont="1" applyBorder="1" applyAlignment="1">
      <alignment vertical="center"/>
    </xf>
    <xf numFmtId="178" fontId="1" fillId="0" borderId="12" xfId="0" applyNumberFormat="1" applyFont="1" applyBorder="1" applyAlignment="1">
      <alignment vertical="center"/>
    </xf>
    <xf numFmtId="178" fontId="1" fillId="0" borderId="8" xfId="0" applyNumberFormat="1" applyFont="1" applyBorder="1" applyAlignment="1">
      <alignment vertical="center"/>
    </xf>
    <xf numFmtId="177" fontId="1" fillId="0" borderId="0" xfId="2" applyNumberFormat="1" applyFont="1" applyAlignment="1">
      <alignment horizontal="left" vertical="center"/>
    </xf>
    <xf numFmtId="177" fontId="1" fillId="0" borderId="0" xfId="2" applyNumberFormat="1" applyFont="1">
      <alignment vertical="center"/>
    </xf>
    <xf numFmtId="177" fontId="1" fillId="0" borderId="7" xfId="2" applyNumberFormat="1" applyFont="1" applyBorder="1">
      <alignment vertical="center"/>
    </xf>
    <xf numFmtId="177" fontId="1" fillId="0" borderId="10" xfId="2" applyNumberFormat="1" applyFont="1" applyBorder="1" applyAlignment="1">
      <alignment vertical="center"/>
    </xf>
    <xf numFmtId="177" fontId="1" fillId="0" borderId="5" xfId="2" applyNumberFormat="1" applyFont="1" applyBorder="1" applyAlignment="1">
      <alignment vertical="center"/>
    </xf>
    <xf numFmtId="177" fontId="1" fillId="0" borderId="0" xfId="2" applyNumberFormat="1" applyFont="1" applyAlignment="1">
      <alignment vertical="center"/>
    </xf>
    <xf numFmtId="177" fontId="1" fillId="0" borderId="3" xfId="2" applyNumberFormat="1" applyFont="1" applyBorder="1" applyAlignment="1">
      <alignment vertical="center"/>
    </xf>
    <xf numFmtId="177" fontId="1" fillId="0" borderId="0" xfId="2" applyNumberFormat="1" applyFont="1" applyBorder="1" applyAlignment="1">
      <alignment vertical="center"/>
    </xf>
    <xf numFmtId="0" fontId="3" fillId="0" borderId="6" xfId="2" applyFont="1" applyBorder="1" applyAlignment="1">
      <alignment horizontal="left" vertical="center" indent="1"/>
    </xf>
    <xf numFmtId="0" fontId="3" fillId="0" borderId="9" xfId="2" applyFont="1" applyBorder="1" applyAlignment="1">
      <alignment horizontal="left" vertical="center" indent="1"/>
    </xf>
    <xf numFmtId="177" fontId="1" fillId="0" borderId="12" xfId="2" applyNumberFormat="1" applyFont="1" applyBorder="1" applyAlignment="1">
      <alignment vertical="center"/>
    </xf>
    <xf numFmtId="177" fontId="1" fillId="0" borderId="12" xfId="2" applyNumberFormat="1" applyFont="1" applyBorder="1">
      <alignment vertical="center"/>
    </xf>
    <xf numFmtId="177" fontId="1" fillId="0" borderId="8" xfId="2" applyNumberFormat="1" applyFont="1" applyBorder="1">
      <alignment vertical="center"/>
    </xf>
    <xf numFmtId="177" fontId="1" fillId="0" borderId="11" xfId="2" applyNumberFormat="1" applyFont="1" applyBorder="1" applyAlignment="1">
      <alignment vertical="center"/>
    </xf>
    <xf numFmtId="0" fontId="3" fillId="0" borderId="2" xfId="2" applyFont="1" applyBorder="1" applyAlignment="1">
      <alignment horizontal="left" vertical="center" wrapText="1"/>
    </xf>
    <xf numFmtId="177" fontId="1" fillId="0" borderId="7" xfId="2" applyNumberFormat="1" applyFont="1" applyBorder="1" applyAlignment="1">
      <alignment vertical="center"/>
    </xf>
    <xf numFmtId="177" fontId="1" fillId="0" borderId="3" xfId="2" applyNumberFormat="1" applyFont="1" applyBorder="1">
      <alignment vertical="center"/>
    </xf>
    <xf numFmtId="177" fontId="1" fillId="0" borderId="24" xfId="2" applyNumberFormat="1" applyFont="1" applyBorder="1" applyAlignment="1">
      <alignment vertical="center"/>
    </xf>
    <xf numFmtId="177" fontId="1" fillId="0" borderId="25" xfId="2" applyNumberFormat="1" applyFont="1" applyBorder="1" applyAlignment="1">
      <alignment vertical="center"/>
    </xf>
    <xf numFmtId="177" fontId="1" fillId="0" borderId="26" xfId="2" applyNumberFormat="1" applyFont="1" applyBorder="1" applyAlignment="1">
      <alignment vertical="center"/>
    </xf>
    <xf numFmtId="177" fontId="1" fillId="0" borderId="24" xfId="2" applyNumberFormat="1" applyFont="1" applyBorder="1">
      <alignment vertical="center"/>
    </xf>
    <xf numFmtId="0" fontId="3" fillId="0" borderId="6" xfId="2" applyFont="1" applyBorder="1" applyAlignment="1">
      <alignment horizontal="left" vertical="center" indent="2"/>
    </xf>
    <xf numFmtId="177" fontId="1" fillId="0" borderId="31" xfId="2" applyNumberFormat="1" applyFont="1" applyBorder="1" applyAlignment="1">
      <alignment vertical="center"/>
    </xf>
    <xf numFmtId="177" fontId="1" fillId="0" borderId="32" xfId="2" applyNumberFormat="1" applyFont="1" applyBorder="1" applyAlignment="1">
      <alignment vertical="center"/>
    </xf>
    <xf numFmtId="177" fontId="1" fillId="0" borderId="33" xfId="2" applyNumberFormat="1" applyFont="1" applyBorder="1" applyAlignment="1">
      <alignment vertical="center"/>
    </xf>
    <xf numFmtId="177" fontId="1" fillId="0" borderId="32" xfId="2" applyNumberFormat="1" applyFont="1" applyBorder="1">
      <alignment vertical="center"/>
    </xf>
    <xf numFmtId="0" fontId="3" fillId="0" borderId="9" xfId="2" applyFont="1" applyBorder="1" applyAlignment="1">
      <alignment horizontal="left" vertical="center" indent="2"/>
    </xf>
    <xf numFmtId="177" fontId="1" fillId="0" borderId="8" xfId="2" applyNumberFormat="1" applyFont="1" applyBorder="1" applyAlignment="1">
      <alignment vertical="center"/>
    </xf>
    <xf numFmtId="176" fontId="4" fillId="0" borderId="0" xfId="2" applyNumberFormat="1" applyFont="1">
      <alignment vertical="center"/>
    </xf>
    <xf numFmtId="0" fontId="4" fillId="0" borderId="0" xfId="2" applyFont="1">
      <alignment vertical="center"/>
    </xf>
    <xf numFmtId="177" fontId="1" fillId="0" borderId="44" xfId="2" applyNumberFormat="1" applyFont="1" applyFill="1" applyBorder="1" applyAlignment="1">
      <alignment vertical="center"/>
    </xf>
    <xf numFmtId="176" fontId="1" fillId="0" borderId="69" xfId="2" applyNumberFormat="1" applyFont="1" applyFill="1" applyBorder="1">
      <alignment vertical="center"/>
    </xf>
    <xf numFmtId="0" fontId="3" fillId="0" borderId="1" xfId="2" applyFont="1" applyBorder="1" applyAlignment="1">
      <alignment horizontal="center" vertical="center"/>
    </xf>
    <xf numFmtId="177" fontId="1" fillId="0" borderId="70" xfId="2" applyNumberFormat="1" applyFont="1" applyFill="1" applyBorder="1">
      <alignment vertical="center"/>
    </xf>
    <xf numFmtId="177" fontId="1" fillId="0" borderId="0" xfId="2" applyNumberFormat="1" applyFont="1" applyFill="1" applyAlignment="1">
      <alignment vertical="center"/>
    </xf>
    <xf numFmtId="177" fontId="1" fillId="0" borderId="10" xfId="2" applyNumberFormat="1" applyFont="1" applyFill="1" applyBorder="1" applyAlignment="1">
      <alignment vertical="center"/>
    </xf>
    <xf numFmtId="177" fontId="1" fillId="0" borderId="20" xfId="2" applyNumberFormat="1" applyFont="1" applyFill="1" applyBorder="1">
      <alignment vertical="center"/>
    </xf>
    <xf numFmtId="177" fontId="1" fillId="0" borderId="22" xfId="2" applyNumberFormat="1" applyFont="1" applyFill="1" applyBorder="1">
      <alignment vertical="center"/>
    </xf>
    <xf numFmtId="177" fontId="1" fillId="0" borderId="24" xfId="2" applyNumberFormat="1" applyFont="1" applyFill="1" applyBorder="1">
      <alignment vertical="center"/>
    </xf>
    <xf numFmtId="177" fontId="1" fillId="0" borderId="25" xfId="2" applyNumberFormat="1" applyFont="1" applyFill="1" applyBorder="1">
      <alignment vertical="center"/>
    </xf>
    <xf numFmtId="177" fontId="1" fillId="0" borderId="26" xfId="2" applyNumberFormat="1" applyFont="1" applyFill="1" applyBorder="1">
      <alignment vertical="center"/>
    </xf>
    <xf numFmtId="177" fontId="1" fillId="0" borderId="21" xfId="2" applyNumberFormat="1" applyFont="1" applyFill="1" applyBorder="1" applyAlignment="1">
      <alignment vertical="center"/>
    </xf>
    <xf numFmtId="177" fontId="1" fillId="0" borderId="31" xfId="2" applyNumberFormat="1" applyFont="1" applyFill="1" applyBorder="1" applyAlignment="1">
      <alignment vertical="center"/>
    </xf>
    <xf numFmtId="177" fontId="1" fillId="0" borderId="33" xfId="2" applyNumberFormat="1" applyFont="1" applyFill="1" applyBorder="1" applyAlignment="1">
      <alignment vertical="center"/>
    </xf>
    <xf numFmtId="0" fontId="3" fillId="0" borderId="9" xfId="2" applyFont="1" applyBorder="1" applyAlignment="1">
      <alignment horizontal="left" vertical="center" wrapText="1" indent="2"/>
    </xf>
    <xf numFmtId="177" fontId="1" fillId="0" borderId="11" xfId="2" applyNumberFormat="1" applyFont="1" applyFill="1" applyBorder="1" applyAlignment="1">
      <alignment vertical="center"/>
    </xf>
    <xf numFmtId="177" fontId="1" fillId="0" borderId="52" xfId="2" applyNumberFormat="1" applyFont="1" applyFill="1" applyBorder="1" applyAlignment="1">
      <alignment horizontal="left" vertical="center" indent="3"/>
    </xf>
    <xf numFmtId="177" fontId="1" fillId="0" borderId="53" xfId="2" applyNumberFormat="1" applyFont="1" applyFill="1" applyBorder="1" applyAlignment="1">
      <alignment horizontal="left" vertical="center" indent="3"/>
    </xf>
    <xf numFmtId="0" fontId="13" fillId="0" borderId="56" xfId="2" applyFont="1" applyBorder="1" applyAlignment="1">
      <alignment vertical="center" wrapText="1"/>
    </xf>
    <xf numFmtId="177" fontId="1" fillId="0" borderId="0" xfId="2" applyNumberFormat="1" applyFont="1" applyFill="1" applyBorder="1" applyAlignment="1">
      <alignment horizontal="left" vertical="center" indent="3"/>
    </xf>
    <xf numFmtId="177" fontId="1" fillId="0" borderId="3" xfId="2" applyNumberFormat="1" applyFont="1" applyFill="1" applyBorder="1">
      <alignment vertical="center"/>
    </xf>
    <xf numFmtId="0" fontId="13" fillId="0" borderId="59" xfId="2" applyFont="1" applyBorder="1" applyAlignment="1">
      <alignment vertical="center" wrapText="1"/>
    </xf>
    <xf numFmtId="177" fontId="1" fillId="0" borderId="60" xfId="2" applyNumberFormat="1" applyFont="1" applyFill="1" applyBorder="1">
      <alignment vertical="center"/>
    </xf>
    <xf numFmtId="177" fontId="1" fillId="0" borderId="61" xfId="2" applyNumberFormat="1" applyFont="1" applyFill="1" applyBorder="1">
      <alignment vertical="center"/>
    </xf>
    <xf numFmtId="0" fontId="13" fillId="0" borderId="63" xfId="2" applyFont="1" applyBorder="1" applyAlignment="1">
      <alignment vertical="center" wrapText="1"/>
    </xf>
    <xf numFmtId="176" fontId="1" fillId="0" borderId="64" xfId="2" applyNumberFormat="1" applyFont="1" applyFill="1" applyBorder="1">
      <alignment vertical="center"/>
    </xf>
    <xf numFmtId="177" fontId="1" fillId="0" borderId="65" xfId="2" applyNumberFormat="1" applyFont="1" applyFill="1" applyBorder="1">
      <alignment vertical="center"/>
    </xf>
    <xf numFmtId="176" fontId="1" fillId="0" borderId="3" xfId="2" applyNumberFormat="1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1" fillId="0" borderId="0" xfId="2" applyFont="1">
      <alignment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11" fillId="0" borderId="0" xfId="0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1" xfId="2" applyNumberFormat="1" applyFont="1" applyFill="1" applyBorder="1">
      <alignment vertical="center"/>
    </xf>
    <xf numFmtId="176" fontId="3" fillId="2" borderId="18" xfId="2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 wrapText="1"/>
    </xf>
    <xf numFmtId="176" fontId="3" fillId="2" borderId="14" xfId="0" applyNumberFormat="1" applyFont="1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>
      <alignment vertical="center"/>
    </xf>
    <xf numFmtId="176" fontId="3" fillId="2" borderId="16" xfId="0" applyNumberFormat="1" applyFont="1" applyFill="1" applyBorder="1" applyAlignment="1">
      <alignment horizontal="center" vertical="center" wrapText="1"/>
    </xf>
    <xf numFmtId="176" fontId="3" fillId="2" borderId="18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76" fontId="3" fillId="2" borderId="5" xfId="0" applyNumberFormat="1" applyFont="1" applyFill="1" applyBorder="1" applyAlignment="1">
      <alignment horizontal="center" vertical="center"/>
    </xf>
    <xf numFmtId="176" fontId="3" fillId="2" borderId="17" xfId="0" applyNumberFormat="1" applyFont="1" applyFill="1" applyBorder="1" applyAlignment="1">
      <alignment horizontal="center" vertical="center"/>
    </xf>
    <xf numFmtId="176" fontId="3" fillId="2" borderId="41" xfId="2" applyNumberFormat="1" applyFont="1" applyFill="1" applyBorder="1" applyAlignment="1">
      <alignment horizontal="center" vertical="center" wrapText="1"/>
    </xf>
    <xf numFmtId="176" fontId="3" fillId="2" borderId="42" xfId="2" applyNumberFormat="1" applyFont="1" applyFill="1" applyBorder="1" applyAlignment="1">
      <alignment horizontal="center" vertical="center" wrapText="1"/>
    </xf>
    <xf numFmtId="176" fontId="3" fillId="2" borderId="42" xfId="0" applyNumberFormat="1" applyFont="1" applyFill="1" applyBorder="1" applyAlignment="1">
      <alignment horizontal="center" vertical="center" wrapText="1"/>
    </xf>
    <xf numFmtId="176" fontId="3" fillId="2" borderId="16" xfId="2" applyNumberFormat="1" applyFont="1" applyFill="1" applyBorder="1" applyAlignment="1">
      <alignment horizontal="center" vertical="center" wrapText="1"/>
    </xf>
    <xf numFmtId="176" fontId="3" fillId="2" borderId="15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0" fontId="18" fillId="0" borderId="0" xfId="2" applyFont="1">
      <alignment vertical="center"/>
    </xf>
    <xf numFmtId="0" fontId="15" fillId="0" borderId="0" xfId="0" applyFont="1">
      <alignment vertical="center"/>
    </xf>
    <xf numFmtId="0" fontId="18" fillId="0" borderId="0" xfId="0" applyFont="1">
      <alignment vertical="center"/>
    </xf>
    <xf numFmtId="0" fontId="8" fillId="0" borderId="0" xfId="0" applyFont="1">
      <alignment vertical="center"/>
    </xf>
    <xf numFmtId="177" fontId="1" fillId="0" borderId="20" xfId="2" applyNumberFormat="1" applyFont="1" applyFill="1" applyBorder="1" applyAlignment="1">
      <alignment vertical="center"/>
    </xf>
    <xf numFmtId="177" fontId="1" fillId="0" borderId="22" xfId="2" applyNumberFormat="1" applyFont="1" applyFill="1" applyBorder="1" applyAlignment="1">
      <alignment vertical="center"/>
    </xf>
    <xf numFmtId="177" fontId="1" fillId="0" borderId="12" xfId="2" applyNumberFormat="1" applyFont="1" applyFill="1" applyBorder="1" applyAlignment="1">
      <alignment vertical="center"/>
    </xf>
    <xf numFmtId="177" fontId="1" fillId="0" borderId="8" xfId="2" applyNumberFormat="1" applyFont="1" applyFill="1" applyBorder="1" applyAlignment="1">
      <alignment vertical="center"/>
    </xf>
    <xf numFmtId="177" fontId="1" fillId="0" borderId="27" xfId="2" applyNumberFormat="1" applyFont="1" applyFill="1" applyBorder="1" applyAlignment="1">
      <alignment vertical="center"/>
    </xf>
    <xf numFmtId="177" fontId="1" fillId="0" borderId="29" xfId="2" applyNumberFormat="1" applyFont="1" applyFill="1" applyBorder="1" applyAlignment="1">
      <alignment vertical="center"/>
    </xf>
    <xf numFmtId="177" fontId="1" fillId="0" borderId="43" xfId="2" applyNumberFormat="1" applyFont="1" applyFill="1" applyBorder="1" applyAlignment="1">
      <alignment vertical="center"/>
    </xf>
    <xf numFmtId="177" fontId="1" fillId="0" borderId="45" xfId="2" applyNumberFormat="1" applyFont="1" applyFill="1" applyBorder="1" applyAlignment="1">
      <alignment vertical="center"/>
    </xf>
    <xf numFmtId="176" fontId="3" fillId="0" borderId="15" xfId="2" applyNumberFormat="1" applyFont="1" applyFill="1" applyBorder="1" applyAlignment="1">
      <alignment horizontal="center" vertical="center"/>
    </xf>
    <xf numFmtId="177" fontId="1" fillId="0" borderId="53" xfId="2" applyNumberFormat="1" applyFont="1" applyFill="1" applyBorder="1" applyAlignment="1">
      <alignment vertical="center"/>
    </xf>
    <xf numFmtId="177" fontId="1" fillId="0" borderId="54" xfId="2" applyNumberFormat="1" applyFont="1" applyFill="1" applyBorder="1">
      <alignment vertical="center"/>
    </xf>
    <xf numFmtId="177" fontId="1" fillId="0" borderId="62" xfId="2" applyNumberFormat="1" applyFont="1" applyFill="1" applyBorder="1">
      <alignment vertical="center"/>
    </xf>
    <xf numFmtId="177" fontId="1" fillId="0" borderId="66" xfId="2" applyNumberFormat="1" applyFont="1" applyFill="1" applyBorder="1">
      <alignment vertical="center"/>
    </xf>
    <xf numFmtId="177" fontId="1" fillId="0" borderId="71" xfId="2" applyNumberFormat="1" applyFont="1" applyFill="1" applyBorder="1" applyAlignment="1">
      <alignment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176" fontId="3" fillId="0" borderId="1" xfId="2" applyNumberFormat="1" applyFont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/>
    </xf>
    <xf numFmtId="176" fontId="3" fillId="2" borderId="2" xfId="2" applyNumberFormat="1" applyFont="1" applyFill="1" applyBorder="1" applyAlignment="1">
      <alignment horizontal="center" vertical="center"/>
    </xf>
    <xf numFmtId="176" fontId="3" fillId="2" borderId="10" xfId="2" applyNumberFormat="1" applyFont="1" applyFill="1" applyBorder="1" applyAlignment="1">
      <alignment horizontal="center" vertical="center"/>
    </xf>
    <xf numFmtId="176" fontId="3" fillId="2" borderId="15" xfId="2" applyNumberFormat="1" applyFont="1" applyFill="1" applyBorder="1" applyAlignment="1">
      <alignment horizontal="center" vertical="center"/>
    </xf>
    <xf numFmtId="0" fontId="3" fillId="0" borderId="10" xfId="2" applyFont="1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36" xfId="2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2" borderId="36" xfId="2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3" fillId="0" borderId="48" xfId="2" applyFont="1" applyBorder="1" applyAlignment="1">
      <alignment horizontal="left" vertical="center" wrapText="1" indent="1"/>
    </xf>
    <xf numFmtId="0" fontId="0" fillId="0" borderId="49" xfId="0" applyBorder="1" applyAlignment="1">
      <alignment horizontal="left" vertical="center" wrapText="1" indent="1"/>
    </xf>
    <xf numFmtId="0" fontId="3" fillId="0" borderId="3" xfId="2" applyFont="1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11" xfId="2" applyFont="1" applyBorder="1" applyAlignment="1">
      <alignment vertical="center"/>
    </xf>
    <xf numFmtId="0" fontId="0" fillId="0" borderId="8" xfId="0" applyBorder="1" applyAlignment="1">
      <alignment vertical="center"/>
    </xf>
    <xf numFmtId="0" fontId="3" fillId="2" borderId="10" xfId="2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3" fillId="2" borderId="11" xfId="2" applyFont="1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0" borderId="46" xfId="2" applyFont="1" applyBorder="1" applyAlignment="1">
      <alignment vertical="center"/>
    </xf>
    <xf numFmtId="0" fontId="0" fillId="0" borderId="47" xfId="0" applyBorder="1" applyAlignment="1">
      <alignment vertical="center"/>
    </xf>
    <xf numFmtId="0" fontId="3" fillId="0" borderId="20" xfId="2" applyFont="1" applyBorder="1" applyAlignment="1">
      <alignment horizontal="left" vertical="center" wrapText="1" indent="1"/>
    </xf>
    <xf numFmtId="0" fontId="0" fillId="0" borderId="22" xfId="0" applyBorder="1" applyAlignment="1">
      <alignment horizontal="left" vertical="center" wrapText="1" indent="1"/>
    </xf>
    <xf numFmtId="0" fontId="3" fillId="0" borderId="24" xfId="2" applyFont="1" applyBorder="1" applyAlignment="1">
      <alignment horizontal="left" vertical="center" wrapText="1" indent="1"/>
    </xf>
    <xf numFmtId="0" fontId="0" fillId="0" borderId="26" xfId="0" applyBorder="1" applyAlignment="1">
      <alignment horizontal="left" vertical="center" wrapText="1" indent="1"/>
    </xf>
    <xf numFmtId="176" fontId="3" fillId="0" borderId="36" xfId="2" applyNumberFormat="1" applyFont="1" applyFill="1" applyBorder="1" applyAlignment="1">
      <alignment horizontal="center" vertical="center" wrapText="1"/>
    </xf>
    <xf numFmtId="176" fontId="3" fillId="0" borderId="37" xfId="2" applyNumberFormat="1" applyFont="1" applyFill="1" applyBorder="1" applyAlignment="1">
      <alignment horizontal="center" vertical="center" wrapText="1"/>
    </xf>
    <xf numFmtId="0" fontId="13" fillId="0" borderId="50" xfId="2" applyFont="1" applyBorder="1" applyAlignment="1">
      <alignment vertical="center" wrapText="1"/>
    </xf>
    <xf numFmtId="0" fontId="14" fillId="0" borderId="51" xfId="0" applyFont="1" applyBorder="1" applyAlignment="1">
      <alignment vertical="center" wrapText="1"/>
    </xf>
    <xf numFmtId="0" fontId="3" fillId="0" borderId="31" xfId="2" applyFont="1" applyBorder="1" applyAlignment="1">
      <alignment horizontal="left" vertical="center" wrapText="1" indent="1"/>
    </xf>
    <xf numFmtId="0" fontId="0" fillId="0" borderId="33" xfId="0" applyBorder="1" applyAlignment="1">
      <alignment horizontal="left" vertical="center" wrapText="1" indent="1"/>
    </xf>
    <xf numFmtId="0" fontId="3" fillId="0" borderId="3" xfId="2" applyFont="1" applyBorder="1" applyAlignment="1">
      <alignment horizontal="left" vertical="center" wrapText="1" indent="2"/>
    </xf>
    <xf numFmtId="0" fontId="0" fillId="0" borderId="7" xfId="0" applyBorder="1" applyAlignment="1">
      <alignment horizontal="left" vertical="center" wrapText="1" indent="2"/>
    </xf>
    <xf numFmtId="0" fontId="3" fillId="0" borderId="34" xfId="2" applyFont="1" applyBorder="1" applyAlignment="1">
      <alignment horizontal="left" vertical="center" wrapText="1" indent="2"/>
    </xf>
    <xf numFmtId="0" fontId="0" fillId="0" borderId="35" xfId="0" applyBorder="1" applyAlignment="1">
      <alignment horizontal="left" vertical="center" wrapText="1" indent="2"/>
    </xf>
    <xf numFmtId="0" fontId="16" fillId="0" borderId="55" xfId="2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16" fillId="0" borderId="58" xfId="2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3" fillId="0" borderId="67" xfId="2" applyFont="1" applyBorder="1" applyAlignment="1">
      <alignment vertical="center" wrapText="1"/>
    </xf>
    <xf numFmtId="0" fontId="14" fillId="0" borderId="68" xfId="0" applyFont="1" applyBorder="1" applyAlignment="1">
      <alignment vertical="center" wrapText="1"/>
    </xf>
    <xf numFmtId="0" fontId="3" fillId="0" borderId="27" xfId="2" applyFont="1" applyBorder="1" applyAlignment="1">
      <alignment horizontal="left" vertical="center" wrapText="1" indent="1"/>
    </xf>
    <xf numFmtId="0" fontId="0" fillId="0" borderId="29" xfId="0" applyBorder="1" applyAlignment="1">
      <alignment horizontal="left" vertical="center" wrapText="1" indent="1"/>
    </xf>
    <xf numFmtId="0" fontId="3" fillId="0" borderId="43" xfId="2" applyFont="1" applyBorder="1" applyAlignment="1">
      <alignment horizontal="left" vertical="center" wrapText="1" indent="1"/>
    </xf>
    <xf numFmtId="0" fontId="0" fillId="0" borderId="45" xfId="0" applyBorder="1" applyAlignment="1">
      <alignment horizontal="left" vertical="center" wrapText="1" indent="1"/>
    </xf>
    <xf numFmtId="0" fontId="3" fillId="2" borderId="36" xfId="2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176" fontId="3" fillId="2" borderId="15" xfId="0" applyNumberFormat="1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/>
    </xf>
    <xf numFmtId="176" fontId="3" fillId="2" borderId="10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176" fontId="3" fillId="2" borderId="72" xfId="0" applyNumberFormat="1" applyFont="1" applyFill="1" applyBorder="1" applyAlignment="1">
      <alignment horizontal="center" vertical="center"/>
    </xf>
    <xf numFmtId="176" fontId="3" fillId="2" borderId="7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3" xfId="0" applyNumberFormat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176" fontId="3" fillId="2" borderId="38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 wrapText="1"/>
    </xf>
    <xf numFmtId="176" fontId="3" fillId="2" borderId="39" xfId="2" applyNumberFormat="1" applyFont="1" applyFill="1" applyBorder="1" applyAlignment="1">
      <alignment horizontal="center" vertical="center"/>
    </xf>
    <xf numFmtId="176" fontId="3" fillId="2" borderId="40" xfId="2" applyNumberFormat="1" applyFont="1" applyFill="1" applyBorder="1" applyAlignment="1">
      <alignment horizontal="center" vertical="center"/>
    </xf>
    <xf numFmtId="176" fontId="3" fillId="2" borderId="13" xfId="2" applyNumberFormat="1" applyFont="1" applyFill="1" applyBorder="1" applyAlignment="1">
      <alignment horizontal="center" vertical="center" wrapText="1"/>
    </xf>
    <xf numFmtId="176" fontId="3" fillId="2" borderId="14" xfId="2" applyNumberFormat="1" applyFont="1" applyFill="1" applyBorder="1" applyAlignment="1">
      <alignment horizontal="center" vertical="center" wrapText="1"/>
    </xf>
    <xf numFmtId="176" fontId="3" fillId="2" borderId="1" xfId="2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2" xr:uid="{00000000-0005-0000-0000-000001000000}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EEF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Z28"/>
  <sheetViews>
    <sheetView tabSelected="1" zoomScaleNormal="100" workbookViewId="0">
      <selection sqref="A1:G1"/>
    </sheetView>
  </sheetViews>
  <sheetFormatPr defaultRowHeight="16.5" x14ac:dyDescent="0.25"/>
  <cols>
    <col min="1" max="1" width="22.75" style="48" customWidth="1"/>
    <col min="2" max="2" width="11.875" style="59" customWidth="1"/>
    <col min="3" max="3" width="12.25" style="59" customWidth="1"/>
    <col min="4" max="4" width="18.875" style="59" customWidth="1"/>
    <col min="5" max="5" width="11.875" style="59" customWidth="1"/>
    <col min="6" max="6" width="12.25" style="59" customWidth="1"/>
    <col min="7" max="7" width="18.875" style="59" customWidth="1"/>
    <col min="8" max="1014" width="9" style="48"/>
    <col min="1015" max="16384" width="9" style="61"/>
  </cols>
  <sheetData>
    <row r="1" spans="1:1014" ht="28.5" customHeight="1" thickBot="1" x14ac:dyDescent="0.3">
      <c r="A1" s="181" t="s">
        <v>0</v>
      </c>
      <c r="B1" s="182"/>
      <c r="C1" s="182"/>
      <c r="D1" s="182"/>
      <c r="E1" s="182"/>
      <c r="F1" s="182"/>
      <c r="G1" s="183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  <c r="ALS1" s="61"/>
      <c r="ALT1" s="61"/>
      <c r="ALU1" s="61"/>
      <c r="ALV1" s="61"/>
      <c r="ALW1" s="61"/>
      <c r="ALX1" s="61"/>
      <c r="ALY1" s="61"/>
      <c r="ALZ1" s="61"/>
    </row>
    <row r="2" spans="1:1014" ht="23.25" customHeight="1" thickTop="1" thickBot="1" x14ac:dyDescent="0.3">
      <c r="A2" s="108"/>
      <c r="B2" s="184" t="s">
        <v>1</v>
      </c>
      <c r="C2" s="184"/>
      <c r="D2" s="184"/>
      <c r="E2" s="184" t="s">
        <v>2</v>
      </c>
      <c r="F2" s="184"/>
      <c r="G2" s="184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  <c r="ALS2" s="61"/>
      <c r="ALT2" s="61"/>
      <c r="ALU2" s="61"/>
      <c r="ALV2" s="61"/>
      <c r="ALW2" s="61"/>
      <c r="ALX2" s="61"/>
      <c r="ALY2" s="61"/>
      <c r="ALZ2" s="61"/>
    </row>
    <row r="3" spans="1:1014" ht="33" customHeight="1" thickTop="1" thickBot="1" x14ac:dyDescent="0.3">
      <c r="A3" s="140" t="s">
        <v>3</v>
      </c>
      <c r="B3" s="141" t="s">
        <v>4</v>
      </c>
      <c r="C3" s="142" t="s">
        <v>5</v>
      </c>
      <c r="D3" s="143" t="s">
        <v>6</v>
      </c>
      <c r="E3" s="141" t="s">
        <v>4</v>
      </c>
      <c r="F3" s="142" t="s">
        <v>5</v>
      </c>
      <c r="G3" s="143" t="s">
        <v>6</v>
      </c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  <c r="ALS3" s="61"/>
      <c r="ALT3" s="61"/>
      <c r="ALU3" s="61"/>
      <c r="ALV3" s="61"/>
      <c r="ALW3" s="61"/>
      <c r="ALX3" s="61"/>
      <c r="ALY3" s="61"/>
      <c r="ALZ3" s="61"/>
    </row>
    <row r="4" spans="1:1014" ht="30" customHeight="1" thickTop="1" x14ac:dyDescent="0.25">
      <c r="A4" s="49" t="s">
        <v>54</v>
      </c>
      <c r="B4" s="62">
        <v>607243</v>
      </c>
      <c r="C4" s="63"/>
      <c r="D4" s="64"/>
      <c r="E4" s="62">
        <v>607243</v>
      </c>
      <c r="F4" s="63"/>
      <c r="G4" s="64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  <c r="ALS4" s="61"/>
      <c r="ALT4" s="61"/>
      <c r="ALU4" s="61"/>
      <c r="ALV4" s="61"/>
      <c r="ALW4" s="61"/>
      <c r="ALX4" s="61"/>
      <c r="ALY4" s="61"/>
      <c r="ALZ4" s="61"/>
    </row>
    <row r="5" spans="1:1014" ht="30" customHeight="1" x14ac:dyDescent="0.25">
      <c r="A5" s="50" t="s">
        <v>55</v>
      </c>
      <c r="B5" s="65"/>
      <c r="C5" s="110">
        <v>10424593</v>
      </c>
      <c r="D5" s="66"/>
      <c r="E5" s="65"/>
      <c r="F5" s="110">
        <v>10424593</v>
      </c>
      <c r="G5" s="66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  <c r="ALS5" s="61"/>
      <c r="ALT5" s="61"/>
      <c r="ALU5" s="61"/>
      <c r="ALV5" s="61"/>
      <c r="ALW5" s="61"/>
      <c r="ALX5" s="61"/>
      <c r="ALY5" s="61"/>
      <c r="ALZ5" s="61"/>
    </row>
    <row r="6" spans="1:1014" ht="30" customHeight="1" x14ac:dyDescent="0.25">
      <c r="A6" s="50" t="s">
        <v>8</v>
      </c>
      <c r="B6" s="67"/>
      <c r="C6" s="67"/>
      <c r="D6" s="66">
        <v>35082</v>
      </c>
      <c r="E6" s="67"/>
      <c r="F6" s="67"/>
      <c r="G6" s="66">
        <v>35049</v>
      </c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  <c r="ALS6" s="61"/>
      <c r="ALT6" s="61"/>
      <c r="ALU6" s="61"/>
      <c r="ALV6" s="61"/>
      <c r="ALW6" s="61"/>
      <c r="ALX6" s="61"/>
      <c r="ALY6" s="61"/>
      <c r="ALZ6" s="61"/>
    </row>
    <row r="7" spans="1:1014" ht="30" customHeight="1" thickBot="1" x14ac:dyDescent="0.3">
      <c r="A7" s="50" t="s">
        <v>9</v>
      </c>
      <c r="B7" s="67"/>
      <c r="C7" s="67"/>
      <c r="D7" s="66">
        <v>40469001244</v>
      </c>
      <c r="E7" s="67"/>
      <c r="F7" s="67"/>
      <c r="G7" s="66">
        <v>161379916149</v>
      </c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</row>
    <row r="8" spans="1:1014" ht="23.25" customHeight="1" thickTop="1" thickBot="1" x14ac:dyDescent="0.3">
      <c r="A8" s="185" t="s">
        <v>10</v>
      </c>
      <c r="B8" s="186" t="s">
        <v>11</v>
      </c>
      <c r="C8" s="187"/>
      <c r="D8" s="188" t="s">
        <v>6</v>
      </c>
      <c r="E8" s="186" t="s">
        <v>11</v>
      </c>
      <c r="F8" s="187"/>
      <c r="G8" s="188" t="s">
        <v>6</v>
      </c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</row>
    <row r="9" spans="1:1014" ht="23.25" customHeight="1" thickTop="1" thickBot="1" x14ac:dyDescent="0.3">
      <c r="A9" s="185"/>
      <c r="B9" s="144"/>
      <c r="C9" s="145" t="s">
        <v>79</v>
      </c>
      <c r="D9" s="188"/>
      <c r="E9" s="144"/>
      <c r="F9" s="145" t="s">
        <v>79</v>
      </c>
      <c r="G9" s="188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  <c r="ALS9" s="61"/>
      <c r="ALT9" s="61"/>
      <c r="ALU9" s="61"/>
      <c r="ALV9" s="61"/>
      <c r="ALW9" s="61"/>
      <c r="ALX9" s="61"/>
      <c r="ALY9" s="61"/>
      <c r="ALZ9" s="61"/>
    </row>
    <row r="10" spans="1:1014" ht="30" customHeight="1" thickTop="1" thickBot="1" x14ac:dyDescent="0.3">
      <c r="A10" s="49" t="s">
        <v>12</v>
      </c>
      <c r="B10" s="111">
        <f>B11+B12</f>
        <v>1889491</v>
      </c>
      <c r="C10" s="69"/>
      <c r="D10" s="64">
        <f>D11+D12</f>
        <v>45706096342</v>
      </c>
      <c r="E10" s="111">
        <f>E11+E12</f>
        <v>2017013</v>
      </c>
      <c r="F10" s="69"/>
      <c r="G10" s="64">
        <f>G11+G12</f>
        <v>178872656645</v>
      </c>
      <c r="H10" s="61"/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  <c r="ALS10" s="61"/>
      <c r="ALT10" s="61"/>
      <c r="ALU10" s="61"/>
      <c r="ALV10" s="61"/>
      <c r="ALW10" s="61"/>
      <c r="ALX10" s="61"/>
      <c r="ALY10" s="61"/>
      <c r="ALZ10" s="61"/>
    </row>
    <row r="11" spans="1:1014" ht="30" customHeight="1" x14ac:dyDescent="0.25">
      <c r="A11" s="53" t="s">
        <v>13</v>
      </c>
      <c r="B11" s="112">
        <f>B13+B14+B16+B19+B22</f>
        <v>43095</v>
      </c>
      <c r="C11" s="70"/>
      <c r="D11" s="113">
        <f>D13+D14+D16+D19+D22</f>
        <v>11222861981</v>
      </c>
      <c r="E11" s="112">
        <f>E13+E14+E16+E19+E22</f>
        <v>170617</v>
      </c>
      <c r="F11" s="70"/>
      <c r="G11" s="113">
        <f>G13+G14+G16+G19+G22</f>
        <v>42304381838</v>
      </c>
      <c r="H11" s="61"/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  <c r="ALS11" s="61"/>
      <c r="ALT11" s="61"/>
      <c r="ALU11" s="61"/>
      <c r="ALV11" s="61"/>
      <c r="ALW11" s="61"/>
      <c r="ALX11" s="61"/>
      <c r="ALY11" s="61"/>
      <c r="ALZ11" s="61"/>
    </row>
    <row r="12" spans="1:1014" ht="30" customHeight="1" thickBot="1" x14ac:dyDescent="0.3">
      <c r="A12" s="54" t="s">
        <v>14</v>
      </c>
      <c r="B12" s="114">
        <f t="shared" ref="B12:G12" si="0">B17+B20+B23</f>
        <v>1846396</v>
      </c>
      <c r="C12" s="115">
        <f t="shared" si="0"/>
        <v>15017</v>
      </c>
      <c r="D12" s="116">
        <f t="shared" si="0"/>
        <v>34483234361</v>
      </c>
      <c r="E12" s="114">
        <f t="shared" si="0"/>
        <v>1846396</v>
      </c>
      <c r="F12" s="115">
        <f t="shared" si="0"/>
        <v>57908</v>
      </c>
      <c r="G12" s="116">
        <f t="shared" si="0"/>
        <v>136568274807</v>
      </c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  <c r="ALS12" s="61"/>
      <c r="ALT12" s="61"/>
      <c r="ALU12" s="61"/>
      <c r="ALV12" s="61"/>
      <c r="ALW12" s="61"/>
      <c r="ALX12" s="61"/>
      <c r="ALY12" s="61"/>
      <c r="ALZ12" s="61"/>
    </row>
    <row r="13" spans="1:1014" ht="30" customHeight="1" x14ac:dyDescent="0.25">
      <c r="A13" s="53" t="s">
        <v>81</v>
      </c>
      <c r="B13" s="167">
        <v>8434</v>
      </c>
      <c r="C13" s="117"/>
      <c r="D13" s="168">
        <v>591271456</v>
      </c>
      <c r="E13" s="167">
        <v>33948</v>
      </c>
      <c r="F13" s="117"/>
      <c r="G13" s="168">
        <v>2375055096</v>
      </c>
      <c r="H13" s="61"/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  <c r="ALS13" s="61"/>
      <c r="ALT13" s="61"/>
      <c r="ALU13" s="61"/>
      <c r="ALV13" s="61"/>
      <c r="ALW13" s="61"/>
      <c r="ALX13" s="61"/>
      <c r="ALY13" s="61"/>
      <c r="ALZ13" s="61"/>
    </row>
    <row r="14" spans="1:1014" ht="30" customHeight="1" x14ac:dyDescent="0.25">
      <c r="A14" s="55" t="s">
        <v>16</v>
      </c>
      <c r="B14" s="118">
        <v>11095</v>
      </c>
      <c r="C14" s="68"/>
      <c r="D14" s="119">
        <v>94059425</v>
      </c>
      <c r="E14" s="118">
        <v>44336</v>
      </c>
      <c r="F14" s="68"/>
      <c r="G14" s="119">
        <v>370416494</v>
      </c>
      <c r="H14" s="61"/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  <c r="ALS14" s="61"/>
      <c r="ALT14" s="61"/>
      <c r="ALU14" s="61"/>
      <c r="ALV14" s="61"/>
      <c r="ALW14" s="61"/>
      <c r="ALX14" s="61"/>
      <c r="ALY14" s="61"/>
      <c r="ALZ14" s="61"/>
    </row>
    <row r="15" spans="1:1014" ht="30" customHeight="1" x14ac:dyDescent="0.25">
      <c r="A15" s="55" t="s">
        <v>17</v>
      </c>
      <c r="B15" s="118">
        <f>B16+B17</f>
        <v>6841</v>
      </c>
      <c r="C15" s="68"/>
      <c r="D15" s="119">
        <f>D16+D17</f>
        <v>450188664</v>
      </c>
      <c r="E15" s="118">
        <f>E16+E17</f>
        <v>12245</v>
      </c>
      <c r="F15" s="68"/>
      <c r="G15" s="119">
        <f>G16+G17</f>
        <v>1792778946</v>
      </c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  <c r="ALS15" s="61"/>
      <c r="ALT15" s="61"/>
      <c r="ALU15" s="61"/>
      <c r="ALV15" s="61"/>
      <c r="ALW15" s="61"/>
      <c r="ALX15" s="61"/>
      <c r="ALY15" s="61"/>
      <c r="ALZ15" s="61"/>
    </row>
    <row r="16" spans="1:1014" ht="30" customHeight="1" x14ac:dyDescent="0.25">
      <c r="A16" s="56" t="s">
        <v>18</v>
      </c>
      <c r="B16" s="62">
        <v>1806</v>
      </c>
      <c r="C16" s="57"/>
      <c r="D16" s="71">
        <v>393455683</v>
      </c>
      <c r="E16" s="62">
        <v>7210</v>
      </c>
      <c r="F16" s="57"/>
      <c r="G16" s="71">
        <v>1566075090</v>
      </c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  <c r="ALS16" s="61"/>
      <c r="ALT16" s="61"/>
      <c r="ALU16" s="61"/>
      <c r="ALV16" s="61"/>
      <c r="ALW16" s="61"/>
      <c r="ALX16" s="61"/>
      <c r="ALY16" s="61"/>
      <c r="ALZ16" s="61"/>
    </row>
    <row r="17" spans="1:1014" ht="30" customHeight="1" x14ac:dyDescent="0.25">
      <c r="A17" s="56" t="s">
        <v>82</v>
      </c>
      <c r="B17" s="62">
        <v>5035</v>
      </c>
      <c r="C17" s="57">
        <v>31</v>
      </c>
      <c r="D17" s="71">
        <v>56732981</v>
      </c>
      <c r="E17" s="62">
        <f>B17</f>
        <v>5035</v>
      </c>
      <c r="F17" s="57">
        <v>116</v>
      </c>
      <c r="G17" s="71">
        <v>226703856</v>
      </c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  <c r="ALS17" s="61"/>
      <c r="ALT17" s="61"/>
      <c r="ALU17" s="61"/>
      <c r="ALV17" s="61"/>
      <c r="ALW17" s="61"/>
      <c r="ALX17" s="61"/>
      <c r="ALY17" s="61"/>
      <c r="ALZ17" s="61"/>
    </row>
    <row r="18" spans="1:1014" ht="30" customHeight="1" x14ac:dyDescent="0.25">
      <c r="A18" s="55" t="s">
        <v>83</v>
      </c>
      <c r="B18" s="118">
        <f>B19+B20</f>
        <v>1798419</v>
      </c>
      <c r="C18" s="68"/>
      <c r="D18" s="119">
        <f>D19+D20</f>
        <v>41349334414</v>
      </c>
      <c r="E18" s="118">
        <f>E19+E20</f>
        <v>1820642</v>
      </c>
      <c r="F18" s="68"/>
      <c r="G18" s="119">
        <f>G19+G20</f>
        <v>161784407695</v>
      </c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  <c r="ALS18" s="61"/>
      <c r="ALT18" s="61"/>
      <c r="ALU18" s="61"/>
      <c r="ALV18" s="61"/>
      <c r="ALW18" s="61"/>
      <c r="ALX18" s="61"/>
      <c r="ALY18" s="61"/>
      <c r="ALZ18" s="61"/>
    </row>
    <row r="19" spans="1:1014" ht="30" customHeight="1" x14ac:dyDescent="0.25">
      <c r="A19" s="56" t="s">
        <v>18</v>
      </c>
      <c r="B19" s="62">
        <v>7780</v>
      </c>
      <c r="C19" s="57"/>
      <c r="D19" s="71">
        <v>7567010704</v>
      </c>
      <c r="E19" s="62">
        <v>30003</v>
      </c>
      <c r="F19" s="57"/>
      <c r="G19" s="71">
        <v>27971178113</v>
      </c>
      <c r="H19" s="61"/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  <c r="ALS19" s="61"/>
      <c r="ALT19" s="61"/>
      <c r="ALU19" s="61"/>
      <c r="ALV19" s="61"/>
      <c r="ALW19" s="61"/>
      <c r="ALX19" s="61"/>
      <c r="ALY19" s="61"/>
      <c r="ALZ19" s="61"/>
    </row>
    <row r="20" spans="1:1014" ht="30" customHeight="1" x14ac:dyDescent="0.25">
      <c r="A20" s="56" t="s">
        <v>19</v>
      </c>
      <c r="B20" s="62">
        <v>1790639</v>
      </c>
      <c r="C20" s="57">
        <v>14281</v>
      </c>
      <c r="D20" s="71">
        <v>33782323710</v>
      </c>
      <c r="E20" s="62">
        <f>B20</f>
        <v>1790639</v>
      </c>
      <c r="F20" s="57">
        <v>55337</v>
      </c>
      <c r="G20" s="71">
        <v>133813229582</v>
      </c>
      <c r="H20" s="61"/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  <c r="ALS20" s="61"/>
      <c r="ALT20" s="61"/>
      <c r="ALU20" s="61"/>
      <c r="ALV20" s="61"/>
      <c r="ALW20" s="61"/>
      <c r="ALX20" s="61"/>
      <c r="ALY20" s="61"/>
      <c r="ALZ20" s="61"/>
    </row>
    <row r="21" spans="1:1014" ht="30" customHeight="1" x14ac:dyDescent="0.25">
      <c r="A21" s="55" t="s">
        <v>20</v>
      </c>
      <c r="B21" s="118">
        <f>B22+B23</f>
        <v>64702</v>
      </c>
      <c r="C21" s="68"/>
      <c r="D21" s="119">
        <f>D22+D23</f>
        <v>3221242383</v>
      </c>
      <c r="E21" s="118">
        <f>E22+E23</f>
        <v>105842</v>
      </c>
      <c r="F21" s="68"/>
      <c r="G21" s="119">
        <f>G22+G23</f>
        <v>12549998414</v>
      </c>
      <c r="H21" s="61"/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  <c r="ALS21" s="61"/>
      <c r="ALT21" s="61"/>
      <c r="ALU21" s="61"/>
      <c r="ALV21" s="61"/>
      <c r="ALW21" s="61"/>
      <c r="ALX21" s="61"/>
      <c r="ALY21" s="61"/>
      <c r="ALZ21" s="61"/>
    </row>
    <row r="22" spans="1:1014" ht="30" customHeight="1" x14ac:dyDescent="0.25">
      <c r="A22" s="56" t="s">
        <v>18</v>
      </c>
      <c r="B22" s="62">
        <v>13980</v>
      </c>
      <c r="C22" s="57"/>
      <c r="D22" s="71">
        <v>2577064713</v>
      </c>
      <c r="E22" s="62">
        <v>55120</v>
      </c>
      <c r="F22" s="57"/>
      <c r="G22" s="71">
        <v>10021657045</v>
      </c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  <c r="ALS22" s="61"/>
      <c r="ALT22" s="61"/>
      <c r="ALU22" s="61"/>
      <c r="ALV22" s="61"/>
      <c r="ALW22" s="61"/>
      <c r="ALX22" s="61"/>
      <c r="ALY22" s="61"/>
      <c r="ALZ22" s="61"/>
    </row>
    <row r="23" spans="1:1014" ht="30" customHeight="1" thickBot="1" x14ac:dyDescent="0.3">
      <c r="A23" s="120" t="s">
        <v>19</v>
      </c>
      <c r="B23" s="121">
        <v>50722</v>
      </c>
      <c r="C23" s="169">
        <v>705</v>
      </c>
      <c r="D23" s="170">
        <v>644177670</v>
      </c>
      <c r="E23" s="121">
        <f>B23</f>
        <v>50722</v>
      </c>
      <c r="F23" s="169">
        <v>2455</v>
      </c>
      <c r="G23" s="170">
        <v>2528341369</v>
      </c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  <c r="ALS23" s="61"/>
      <c r="ALT23" s="61"/>
      <c r="ALU23" s="61"/>
      <c r="ALV23" s="61"/>
      <c r="ALW23" s="61"/>
      <c r="ALX23" s="61"/>
      <c r="ALY23" s="61"/>
      <c r="ALZ23" s="61"/>
    </row>
    <row r="24" spans="1:1014" ht="17.25" customHeight="1" thickTop="1" x14ac:dyDescent="0.25">
      <c r="A24" s="135" t="s">
        <v>102</v>
      </c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  <c r="ALS24" s="61"/>
      <c r="ALT24" s="61"/>
      <c r="ALU24" s="61"/>
      <c r="ALV24" s="61"/>
      <c r="ALW24" s="61"/>
      <c r="ALX24" s="61"/>
      <c r="ALY24" s="61"/>
      <c r="ALZ24" s="61"/>
    </row>
    <row r="25" spans="1:1014" ht="16.5" customHeight="1" x14ac:dyDescent="0.25">
      <c r="A25" s="135" t="s">
        <v>136</v>
      </c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  <c r="ALS25" s="61"/>
      <c r="ALT25" s="61"/>
      <c r="ALU25" s="61"/>
      <c r="ALV25" s="61"/>
      <c r="ALW25" s="61"/>
      <c r="ALX25" s="61"/>
      <c r="ALY25" s="61"/>
      <c r="ALZ25" s="61"/>
    </row>
    <row r="26" spans="1:1014" ht="16.5" customHeight="1" x14ac:dyDescent="0.25">
      <c r="A26" s="135" t="s">
        <v>101</v>
      </c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  <c r="ALS26" s="61"/>
      <c r="ALT26" s="61"/>
      <c r="ALU26" s="61"/>
      <c r="ALV26" s="61"/>
      <c r="ALW26" s="61"/>
      <c r="ALX26" s="61"/>
      <c r="ALY26" s="61"/>
      <c r="ALZ26" s="61"/>
    </row>
    <row r="27" spans="1:1014" ht="16.5" customHeight="1" x14ac:dyDescent="0.25">
      <c r="A27" s="135" t="s">
        <v>104</v>
      </c>
      <c r="H27" s="61"/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  <c r="ALS27" s="61"/>
      <c r="ALT27" s="61"/>
      <c r="ALU27" s="61"/>
      <c r="ALV27" s="61"/>
      <c r="ALW27" s="61"/>
      <c r="ALX27" s="61"/>
      <c r="ALY27" s="61"/>
      <c r="ALZ27" s="61"/>
    </row>
    <row r="28" spans="1:1014" ht="16.5" customHeight="1" x14ac:dyDescent="0.25">
      <c r="A28" s="60" t="s">
        <v>105</v>
      </c>
    </row>
  </sheetData>
  <mergeCells count="8">
    <mergeCell ref="A1:G1"/>
    <mergeCell ref="B2:D2"/>
    <mergeCell ref="E2:G2"/>
    <mergeCell ref="A8:A9"/>
    <mergeCell ref="B8:C8"/>
    <mergeCell ref="D8:D9"/>
    <mergeCell ref="E8:F8"/>
    <mergeCell ref="G8:G9"/>
  </mergeCells>
  <phoneticPr fontId="12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orientation="portrait" useFirstPageNumber="1" horizontalDpi="1200" verticalDpi="1200" r:id="rId1"/>
  <headerFooter>
    <oddHeader>&amp;C&amp;"微軟正黑體,粗體"&amp;16勞工保險局113年4月統計提要</oddHeader>
    <oddFooter>&amp;C&amp;"微軟正黑體,標準"&amp;10第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7DAB5-3797-4E79-9B94-90F89CFB0E3C}">
  <dimension ref="A1:ALR40"/>
  <sheetViews>
    <sheetView zoomScaleNormal="100" workbookViewId="0">
      <selection sqref="A1:H1"/>
    </sheetView>
  </sheetViews>
  <sheetFormatPr defaultRowHeight="16.5" x14ac:dyDescent="0.25"/>
  <cols>
    <col min="1" max="1" width="5.25" style="48" customWidth="1"/>
    <col min="2" max="2" width="18.625" style="48" customWidth="1"/>
    <col min="3" max="3" width="11.875" style="59" customWidth="1"/>
    <col min="4" max="4" width="12.375" style="59" customWidth="1"/>
    <col min="5" max="5" width="18.875" style="59" customWidth="1"/>
    <col min="6" max="6" width="11.875" style="59" customWidth="1"/>
    <col min="7" max="7" width="12.375" style="59" customWidth="1"/>
    <col min="8" max="8" width="18.875" style="59" customWidth="1"/>
    <col min="9" max="1006" width="9" style="48"/>
    <col min="1007" max="16384" width="9" style="61"/>
  </cols>
  <sheetData>
    <row r="1" spans="1:1006" ht="28.5" customHeight="1" thickBot="1" x14ac:dyDescent="0.3">
      <c r="A1" s="181" t="s">
        <v>84</v>
      </c>
      <c r="B1" s="181"/>
      <c r="C1" s="182"/>
      <c r="D1" s="182"/>
      <c r="E1" s="182"/>
      <c r="F1" s="182"/>
      <c r="G1" s="182"/>
      <c r="H1" s="183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/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/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/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/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/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61"/>
      <c r="GK1" s="61"/>
      <c r="GL1" s="61"/>
      <c r="GM1" s="61"/>
      <c r="GN1" s="61"/>
      <c r="GO1" s="61"/>
      <c r="GP1" s="61"/>
      <c r="GQ1" s="61"/>
      <c r="GR1" s="61"/>
      <c r="GS1" s="61"/>
      <c r="GT1" s="61"/>
      <c r="GU1" s="61"/>
      <c r="GV1" s="61"/>
      <c r="GW1" s="61"/>
      <c r="GX1" s="61"/>
      <c r="GY1" s="61"/>
      <c r="GZ1" s="61"/>
      <c r="HA1" s="61"/>
      <c r="HB1" s="61"/>
      <c r="HC1" s="61"/>
      <c r="HD1" s="61"/>
      <c r="HE1" s="61"/>
      <c r="HF1" s="61"/>
      <c r="HG1" s="61"/>
      <c r="HH1" s="61"/>
      <c r="HI1" s="61"/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61"/>
      <c r="IH1" s="61"/>
      <c r="II1" s="61"/>
      <c r="IJ1" s="61"/>
      <c r="IK1" s="61"/>
      <c r="IL1" s="61"/>
      <c r="IM1" s="61"/>
      <c r="IN1" s="61"/>
      <c r="IO1" s="61"/>
      <c r="IP1" s="61"/>
      <c r="IQ1" s="61"/>
      <c r="IR1" s="61"/>
      <c r="IS1" s="61"/>
      <c r="IT1" s="61"/>
      <c r="IU1" s="61"/>
      <c r="IV1" s="61"/>
      <c r="IW1" s="61"/>
      <c r="IX1" s="61"/>
      <c r="IY1" s="61"/>
      <c r="IZ1" s="61"/>
      <c r="JA1" s="61"/>
      <c r="JB1" s="61"/>
      <c r="JC1" s="61"/>
      <c r="JD1" s="61"/>
      <c r="JE1" s="61"/>
      <c r="JF1" s="61"/>
      <c r="JG1" s="61"/>
      <c r="JH1" s="61"/>
      <c r="JI1" s="61"/>
      <c r="JJ1" s="61"/>
      <c r="JK1" s="61"/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/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  <c r="LG1" s="61"/>
      <c r="LH1" s="61"/>
      <c r="LI1" s="61"/>
      <c r="LJ1" s="61"/>
      <c r="LK1" s="61"/>
      <c r="LL1" s="61"/>
      <c r="LM1" s="61"/>
      <c r="LN1" s="61"/>
      <c r="LO1" s="61"/>
      <c r="LP1" s="61"/>
      <c r="LQ1" s="61"/>
      <c r="LR1" s="61"/>
      <c r="LS1" s="61"/>
      <c r="LT1" s="61"/>
      <c r="LU1" s="61"/>
      <c r="LV1" s="61"/>
      <c r="LW1" s="61"/>
      <c r="LX1" s="61"/>
      <c r="LY1" s="61"/>
      <c r="LZ1" s="61"/>
      <c r="MA1" s="61"/>
      <c r="MB1" s="61"/>
      <c r="MC1" s="61"/>
      <c r="MD1" s="61"/>
      <c r="ME1" s="61"/>
      <c r="MF1" s="61"/>
      <c r="MG1" s="61"/>
      <c r="MH1" s="61"/>
      <c r="MI1" s="61"/>
      <c r="MJ1" s="61"/>
      <c r="MK1" s="61"/>
      <c r="ML1" s="61"/>
      <c r="MM1" s="61"/>
      <c r="MN1" s="61"/>
      <c r="MO1" s="61"/>
      <c r="MP1" s="61"/>
      <c r="MQ1" s="61"/>
      <c r="MR1" s="61"/>
      <c r="MS1" s="61"/>
      <c r="MT1" s="61"/>
      <c r="MU1" s="61"/>
      <c r="MV1" s="61"/>
      <c r="MW1" s="61"/>
      <c r="MX1" s="61"/>
      <c r="MY1" s="61"/>
      <c r="MZ1" s="61"/>
      <c r="NA1" s="61"/>
      <c r="NB1" s="61"/>
      <c r="NC1" s="61"/>
      <c r="ND1" s="61"/>
      <c r="NE1" s="61"/>
      <c r="NF1" s="61"/>
      <c r="NG1" s="61"/>
      <c r="NH1" s="61"/>
      <c r="NI1" s="61"/>
      <c r="NJ1" s="61"/>
      <c r="NK1" s="61"/>
      <c r="NL1" s="61"/>
      <c r="NM1" s="61"/>
      <c r="NN1" s="61"/>
      <c r="NO1" s="61"/>
      <c r="NP1" s="61"/>
      <c r="NQ1" s="61"/>
      <c r="NR1" s="61"/>
      <c r="NS1" s="61"/>
      <c r="NT1" s="61"/>
      <c r="NU1" s="61"/>
      <c r="NV1" s="61"/>
      <c r="NW1" s="61"/>
      <c r="NX1" s="61"/>
      <c r="NY1" s="61"/>
      <c r="NZ1" s="61"/>
      <c r="OA1" s="61"/>
      <c r="OB1" s="61"/>
      <c r="OC1" s="61"/>
      <c r="OD1" s="61"/>
      <c r="OE1" s="61"/>
      <c r="OF1" s="61"/>
      <c r="OG1" s="61"/>
      <c r="OH1" s="61"/>
      <c r="OI1" s="61"/>
      <c r="OJ1" s="61"/>
      <c r="OK1" s="61"/>
      <c r="OL1" s="61"/>
      <c r="OM1" s="61"/>
      <c r="ON1" s="61"/>
      <c r="OO1" s="61"/>
      <c r="OP1" s="61"/>
      <c r="OQ1" s="61"/>
      <c r="OR1" s="61"/>
      <c r="OS1" s="61"/>
      <c r="OT1" s="61"/>
      <c r="OU1" s="61"/>
      <c r="OV1" s="61"/>
      <c r="OW1" s="61"/>
      <c r="OX1" s="61"/>
      <c r="OY1" s="61"/>
      <c r="OZ1" s="61"/>
      <c r="PA1" s="61"/>
      <c r="PB1" s="61"/>
      <c r="PC1" s="61"/>
      <c r="PD1" s="61"/>
      <c r="PE1" s="61"/>
      <c r="PF1" s="61"/>
      <c r="PG1" s="61"/>
      <c r="PH1" s="61"/>
      <c r="PI1" s="61"/>
      <c r="PJ1" s="61"/>
      <c r="PK1" s="61"/>
      <c r="PL1" s="61"/>
      <c r="PM1" s="61"/>
      <c r="PN1" s="61"/>
      <c r="PO1" s="61"/>
      <c r="PP1" s="61"/>
      <c r="PQ1" s="61"/>
      <c r="PR1" s="61"/>
      <c r="PS1" s="61"/>
      <c r="PT1" s="61"/>
      <c r="PU1" s="61"/>
      <c r="PV1" s="61"/>
      <c r="PW1" s="61"/>
      <c r="PX1" s="61"/>
      <c r="PY1" s="61"/>
      <c r="PZ1" s="61"/>
      <c r="QA1" s="61"/>
      <c r="QB1" s="61"/>
      <c r="QC1" s="61"/>
      <c r="QD1" s="61"/>
      <c r="QE1" s="61"/>
      <c r="QF1" s="61"/>
      <c r="QG1" s="61"/>
      <c r="QH1" s="61"/>
      <c r="QI1" s="61"/>
      <c r="QJ1" s="61"/>
      <c r="QK1" s="61"/>
      <c r="QL1" s="61"/>
      <c r="QM1" s="61"/>
      <c r="QN1" s="61"/>
      <c r="QO1" s="61"/>
      <c r="QP1" s="61"/>
      <c r="QQ1" s="61"/>
      <c r="QR1" s="61"/>
      <c r="QS1" s="61"/>
      <c r="QT1" s="61"/>
      <c r="QU1" s="61"/>
      <c r="QV1" s="61"/>
      <c r="QW1" s="61"/>
      <c r="QX1" s="61"/>
      <c r="QY1" s="61"/>
      <c r="QZ1" s="61"/>
      <c r="RA1" s="61"/>
      <c r="RB1" s="61"/>
      <c r="RC1" s="61"/>
      <c r="RD1" s="61"/>
      <c r="RE1" s="61"/>
      <c r="RF1" s="61"/>
      <c r="RG1" s="61"/>
      <c r="RH1" s="61"/>
      <c r="RI1" s="61"/>
      <c r="RJ1" s="61"/>
      <c r="RK1" s="61"/>
      <c r="RL1" s="61"/>
      <c r="RM1" s="61"/>
      <c r="RN1" s="61"/>
      <c r="RO1" s="61"/>
      <c r="RP1" s="61"/>
      <c r="RQ1" s="61"/>
      <c r="RR1" s="61"/>
      <c r="RS1" s="61"/>
      <c r="RT1" s="61"/>
      <c r="RU1" s="61"/>
      <c r="RV1" s="61"/>
      <c r="RW1" s="61"/>
      <c r="RX1" s="61"/>
      <c r="RY1" s="61"/>
      <c r="RZ1" s="61"/>
      <c r="SA1" s="61"/>
      <c r="SB1" s="61"/>
      <c r="SC1" s="61"/>
      <c r="SD1" s="61"/>
      <c r="SE1" s="61"/>
      <c r="SF1" s="61"/>
      <c r="SG1" s="61"/>
      <c r="SH1" s="61"/>
      <c r="SI1" s="61"/>
      <c r="SJ1" s="61"/>
      <c r="SK1" s="61"/>
      <c r="SL1" s="61"/>
      <c r="SM1" s="61"/>
      <c r="SN1" s="61"/>
      <c r="SO1" s="61"/>
      <c r="SP1" s="61"/>
      <c r="SQ1" s="61"/>
      <c r="SR1" s="61"/>
      <c r="SS1" s="61"/>
      <c r="ST1" s="61"/>
      <c r="SU1" s="61"/>
      <c r="SV1" s="61"/>
      <c r="SW1" s="61"/>
      <c r="SX1" s="61"/>
      <c r="SY1" s="61"/>
      <c r="SZ1" s="61"/>
      <c r="TA1" s="61"/>
      <c r="TB1" s="61"/>
      <c r="TC1" s="61"/>
      <c r="TD1" s="61"/>
      <c r="TE1" s="61"/>
      <c r="TF1" s="61"/>
      <c r="TG1" s="61"/>
      <c r="TH1" s="61"/>
      <c r="TI1" s="61"/>
      <c r="TJ1" s="61"/>
      <c r="TK1" s="61"/>
      <c r="TL1" s="61"/>
      <c r="TM1" s="61"/>
      <c r="TN1" s="61"/>
      <c r="TO1" s="61"/>
      <c r="TP1" s="61"/>
      <c r="TQ1" s="61"/>
      <c r="TR1" s="61"/>
      <c r="TS1" s="61"/>
      <c r="TT1" s="61"/>
      <c r="TU1" s="61"/>
      <c r="TV1" s="61"/>
      <c r="TW1" s="61"/>
      <c r="TX1" s="61"/>
      <c r="TY1" s="61"/>
      <c r="TZ1" s="61"/>
      <c r="UA1" s="61"/>
      <c r="UB1" s="61"/>
      <c r="UC1" s="61"/>
      <c r="UD1" s="61"/>
      <c r="UE1" s="61"/>
      <c r="UF1" s="61"/>
      <c r="UG1" s="61"/>
      <c r="UH1" s="61"/>
      <c r="UI1" s="61"/>
      <c r="UJ1" s="61"/>
      <c r="UK1" s="61"/>
      <c r="UL1" s="61"/>
      <c r="UM1" s="61"/>
      <c r="UN1" s="61"/>
      <c r="UO1" s="61"/>
      <c r="UP1" s="61"/>
      <c r="UQ1" s="61"/>
      <c r="UR1" s="61"/>
      <c r="US1" s="61"/>
      <c r="UT1" s="61"/>
      <c r="UU1" s="61"/>
      <c r="UV1" s="61"/>
      <c r="UW1" s="61"/>
      <c r="UX1" s="61"/>
      <c r="UY1" s="61"/>
      <c r="UZ1" s="61"/>
      <c r="VA1" s="61"/>
      <c r="VB1" s="61"/>
      <c r="VC1" s="61"/>
      <c r="VD1" s="61"/>
      <c r="VE1" s="61"/>
      <c r="VF1" s="61"/>
      <c r="VG1" s="61"/>
      <c r="VH1" s="61"/>
      <c r="VI1" s="61"/>
      <c r="VJ1" s="61"/>
      <c r="VK1" s="61"/>
      <c r="VL1" s="61"/>
      <c r="VM1" s="61"/>
      <c r="VN1" s="61"/>
      <c r="VO1" s="61"/>
      <c r="VP1" s="61"/>
      <c r="VQ1" s="61"/>
      <c r="VR1" s="61"/>
      <c r="VS1" s="61"/>
      <c r="VT1" s="61"/>
      <c r="VU1" s="61"/>
      <c r="VV1" s="61"/>
      <c r="VW1" s="61"/>
      <c r="VX1" s="61"/>
      <c r="VY1" s="61"/>
      <c r="VZ1" s="61"/>
      <c r="WA1" s="61"/>
      <c r="WB1" s="61"/>
      <c r="WC1" s="61"/>
      <c r="WD1" s="61"/>
      <c r="WE1" s="61"/>
      <c r="WF1" s="61"/>
      <c r="WG1" s="61"/>
      <c r="WH1" s="61"/>
      <c r="WI1" s="61"/>
      <c r="WJ1" s="61"/>
      <c r="WK1" s="61"/>
      <c r="WL1" s="61"/>
      <c r="WM1" s="61"/>
      <c r="WN1" s="61"/>
      <c r="WO1" s="61"/>
      <c r="WP1" s="61"/>
      <c r="WQ1" s="61"/>
      <c r="WR1" s="61"/>
      <c r="WS1" s="61"/>
      <c r="WT1" s="61"/>
      <c r="WU1" s="61"/>
      <c r="WV1" s="61"/>
      <c r="WW1" s="61"/>
      <c r="WX1" s="61"/>
      <c r="WY1" s="61"/>
      <c r="WZ1" s="61"/>
      <c r="XA1" s="61"/>
      <c r="XB1" s="61"/>
      <c r="XC1" s="61"/>
      <c r="XD1" s="61"/>
      <c r="XE1" s="61"/>
      <c r="XF1" s="61"/>
      <c r="XG1" s="61"/>
      <c r="XH1" s="61"/>
      <c r="XI1" s="61"/>
      <c r="XJ1" s="61"/>
      <c r="XK1" s="61"/>
      <c r="XL1" s="61"/>
      <c r="XM1" s="61"/>
      <c r="XN1" s="61"/>
      <c r="XO1" s="61"/>
      <c r="XP1" s="61"/>
      <c r="XQ1" s="61"/>
      <c r="XR1" s="61"/>
      <c r="XS1" s="61"/>
      <c r="XT1" s="61"/>
      <c r="XU1" s="61"/>
      <c r="XV1" s="61"/>
      <c r="XW1" s="61"/>
      <c r="XX1" s="61"/>
      <c r="XY1" s="61"/>
      <c r="XZ1" s="61"/>
      <c r="YA1" s="61"/>
      <c r="YB1" s="61"/>
      <c r="YC1" s="61"/>
      <c r="YD1" s="61"/>
      <c r="YE1" s="61"/>
      <c r="YF1" s="61"/>
      <c r="YG1" s="61"/>
      <c r="YH1" s="61"/>
      <c r="YI1" s="61"/>
      <c r="YJ1" s="61"/>
      <c r="YK1" s="61"/>
      <c r="YL1" s="61"/>
      <c r="YM1" s="61"/>
      <c r="YN1" s="61"/>
      <c r="YO1" s="61"/>
      <c r="YP1" s="61"/>
      <c r="YQ1" s="61"/>
      <c r="YR1" s="61"/>
      <c r="YS1" s="61"/>
      <c r="YT1" s="61"/>
      <c r="YU1" s="61"/>
      <c r="YV1" s="61"/>
      <c r="YW1" s="61"/>
      <c r="YX1" s="61"/>
      <c r="YY1" s="61"/>
      <c r="YZ1" s="61"/>
      <c r="ZA1" s="61"/>
      <c r="ZB1" s="61"/>
      <c r="ZC1" s="61"/>
      <c r="ZD1" s="61"/>
      <c r="ZE1" s="61"/>
      <c r="ZF1" s="61"/>
      <c r="ZG1" s="61"/>
      <c r="ZH1" s="61"/>
      <c r="ZI1" s="61"/>
      <c r="ZJ1" s="61"/>
      <c r="ZK1" s="61"/>
      <c r="ZL1" s="61"/>
      <c r="ZM1" s="61"/>
      <c r="ZN1" s="61"/>
      <c r="ZO1" s="61"/>
      <c r="ZP1" s="61"/>
      <c r="ZQ1" s="61"/>
      <c r="ZR1" s="61"/>
      <c r="ZS1" s="61"/>
      <c r="ZT1" s="61"/>
      <c r="ZU1" s="61"/>
      <c r="ZV1" s="61"/>
      <c r="ZW1" s="61"/>
      <c r="ZX1" s="61"/>
      <c r="ZY1" s="61"/>
      <c r="ZZ1" s="61"/>
      <c r="AAA1" s="61"/>
      <c r="AAB1" s="61"/>
      <c r="AAC1" s="61"/>
      <c r="AAD1" s="61"/>
      <c r="AAE1" s="61"/>
      <c r="AAF1" s="61"/>
      <c r="AAG1" s="61"/>
      <c r="AAH1" s="61"/>
      <c r="AAI1" s="61"/>
      <c r="AAJ1" s="61"/>
      <c r="AAK1" s="61"/>
      <c r="AAL1" s="61"/>
      <c r="AAM1" s="61"/>
      <c r="AAN1" s="61"/>
      <c r="AAO1" s="61"/>
      <c r="AAP1" s="61"/>
      <c r="AAQ1" s="61"/>
      <c r="AAR1" s="61"/>
      <c r="AAS1" s="61"/>
      <c r="AAT1" s="61"/>
      <c r="AAU1" s="61"/>
      <c r="AAV1" s="61"/>
      <c r="AAW1" s="61"/>
      <c r="AAX1" s="61"/>
      <c r="AAY1" s="61"/>
      <c r="AAZ1" s="61"/>
      <c r="ABA1" s="61"/>
      <c r="ABB1" s="61"/>
      <c r="ABC1" s="61"/>
      <c r="ABD1" s="61"/>
      <c r="ABE1" s="61"/>
      <c r="ABF1" s="61"/>
      <c r="ABG1" s="61"/>
      <c r="ABH1" s="61"/>
      <c r="ABI1" s="61"/>
      <c r="ABJ1" s="61"/>
      <c r="ABK1" s="61"/>
      <c r="ABL1" s="61"/>
      <c r="ABM1" s="61"/>
      <c r="ABN1" s="61"/>
      <c r="ABO1" s="61"/>
      <c r="ABP1" s="61"/>
      <c r="ABQ1" s="61"/>
      <c r="ABR1" s="61"/>
      <c r="ABS1" s="61"/>
      <c r="ABT1" s="61"/>
      <c r="ABU1" s="61"/>
      <c r="ABV1" s="61"/>
      <c r="ABW1" s="61"/>
      <c r="ABX1" s="61"/>
      <c r="ABY1" s="61"/>
      <c r="ABZ1" s="61"/>
      <c r="ACA1" s="61"/>
      <c r="ACB1" s="61"/>
      <c r="ACC1" s="61"/>
      <c r="ACD1" s="61"/>
      <c r="ACE1" s="61"/>
      <c r="ACF1" s="61"/>
      <c r="ACG1" s="61"/>
      <c r="ACH1" s="61"/>
      <c r="ACI1" s="61"/>
      <c r="ACJ1" s="61"/>
      <c r="ACK1" s="61"/>
      <c r="ACL1" s="61"/>
      <c r="ACM1" s="61"/>
      <c r="ACN1" s="61"/>
      <c r="ACO1" s="61"/>
      <c r="ACP1" s="61"/>
      <c r="ACQ1" s="61"/>
      <c r="ACR1" s="61"/>
      <c r="ACS1" s="61"/>
      <c r="ACT1" s="61"/>
      <c r="ACU1" s="61"/>
      <c r="ACV1" s="61"/>
      <c r="ACW1" s="61"/>
      <c r="ACX1" s="61"/>
      <c r="ACY1" s="61"/>
      <c r="ACZ1" s="61"/>
      <c r="ADA1" s="61"/>
      <c r="ADB1" s="61"/>
      <c r="ADC1" s="61"/>
      <c r="ADD1" s="61"/>
      <c r="ADE1" s="61"/>
      <c r="ADF1" s="61"/>
      <c r="ADG1" s="61"/>
      <c r="ADH1" s="61"/>
      <c r="ADI1" s="61"/>
      <c r="ADJ1" s="61"/>
      <c r="ADK1" s="61"/>
      <c r="ADL1" s="61"/>
      <c r="ADM1" s="61"/>
      <c r="ADN1" s="61"/>
      <c r="ADO1" s="61"/>
      <c r="ADP1" s="61"/>
      <c r="ADQ1" s="61"/>
      <c r="ADR1" s="61"/>
      <c r="ADS1" s="61"/>
      <c r="ADT1" s="61"/>
      <c r="ADU1" s="61"/>
      <c r="ADV1" s="61"/>
      <c r="ADW1" s="61"/>
      <c r="ADX1" s="61"/>
      <c r="ADY1" s="61"/>
      <c r="ADZ1" s="61"/>
      <c r="AEA1" s="61"/>
      <c r="AEB1" s="61"/>
      <c r="AEC1" s="61"/>
      <c r="AED1" s="61"/>
      <c r="AEE1" s="61"/>
      <c r="AEF1" s="61"/>
      <c r="AEG1" s="61"/>
      <c r="AEH1" s="61"/>
      <c r="AEI1" s="61"/>
      <c r="AEJ1" s="61"/>
      <c r="AEK1" s="61"/>
      <c r="AEL1" s="61"/>
      <c r="AEM1" s="61"/>
      <c r="AEN1" s="61"/>
      <c r="AEO1" s="61"/>
      <c r="AEP1" s="61"/>
      <c r="AEQ1" s="61"/>
      <c r="AER1" s="61"/>
      <c r="AES1" s="61"/>
      <c r="AET1" s="61"/>
      <c r="AEU1" s="61"/>
      <c r="AEV1" s="61"/>
      <c r="AEW1" s="61"/>
      <c r="AEX1" s="61"/>
      <c r="AEY1" s="61"/>
      <c r="AEZ1" s="61"/>
      <c r="AFA1" s="61"/>
      <c r="AFB1" s="61"/>
      <c r="AFC1" s="61"/>
      <c r="AFD1" s="61"/>
      <c r="AFE1" s="61"/>
      <c r="AFF1" s="61"/>
      <c r="AFG1" s="61"/>
      <c r="AFH1" s="61"/>
      <c r="AFI1" s="61"/>
      <c r="AFJ1" s="61"/>
      <c r="AFK1" s="61"/>
      <c r="AFL1" s="61"/>
      <c r="AFM1" s="61"/>
      <c r="AFN1" s="61"/>
      <c r="AFO1" s="61"/>
      <c r="AFP1" s="61"/>
      <c r="AFQ1" s="61"/>
      <c r="AFR1" s="61"/>
      <c r="AFS1" s="61"/>
      <c r="AFT1" s="61"/>
      <c r="AFU1" s="61"/>
      <c r="AFV1" s="61"/>
      <c r="AFW1" s="61"/>
      <c r="AFX1" s="61"/>
      <c r="AFY1" s="61"/>
      <c r="AFZ1" s="61"/>
      <c r="AGA1" s="61"/>
      <c r="AGB1" s="61"/>
      <c r="AGC1" s="61"/>
      <c r="AGD1" s="61"/>
      <c r="AGE1" s="61"/>
      <c r="AGF1" s="61"/>
      <c r="AGG1" s="61"/>
      <c r="AGH1" s="61"/>
      <c r="AGI1" s="61"/>
      <c r="AGJ1" s="61"/>
      <c r="AGK1" s="61"/>
      <c r="AGL1" s="61"/>
      <c r="AGM1" s="61"/>
      <c r="AGN1" s="61"/>
      <c r="AGO1" s="61"/>
      <c r="AGP1" s="61"/>
      <c r="AGQ1" s="61"/>
      <c r="AGR1" s="61"/>
      <c r="AGS1" s="61"/>
      <c r="AGT1" s="61"/>
      <c r="AGU1" s="61"/>
      <c r="AGV1" s="61"/>
      <c r="AGW1" s="61"/>
      <c r="AGX1" s="61"/>
      <c r="AGY1" s="61"/>
      <c r="AGZ1" s="61"/>
      <c r="AHA1" s="61"/>
      <c r="AHB1" s="61"/>
      <c r="AHC1" s="61"/>
      <c r="AHD1" s="61"/>
      <c r="AHE1" s="61"/>
      <c r="AHF1" s="61"/>
      <c r="AHG1" s="61"/>
      <c r="AHH1" s="61"/>
      <c r="AHI1" s="61"/>
      <c r="AHJ1" s="61"/>
      <c r="AHK1" s="61"/>
      <c r="AHL1" s="61"/>
      <c r="AHM1" s="61"/>
      <c r="AHN1" s="61"/>
      <c r="AHO1" s="61"/>
      <c r="AHP1" s="61"/>
      <c r="AHQ1" s="61"/>
      <c r="AHR1" s="61"/>
      <c r="AHS1" s="61"/>
      <c r="AHT1" s="61"/>
      <c r="AHU1" s="61"/>
      <c r="AHV1" s="61"/>
      <c r="AHW1" s="61"/>
      <c r="AHX1" s="61"/>
      <c r="AHY1" s="61"/>
      <c r="AHZ1" s="61"/>
      <c r="AIA1" s="61"/>
      <c r="AIB1" s="61"/>
      <c r="AIC1" s="61"/>
      <c r="AID1" s="61"/>
      <c r="AIE1" s="61"/>
      <c r="AIF1" s="61"/>
      <c r="AIG1" s="61"/>
      <c r="AIH1" s="61"/>
      <c r="AII1" s="61"/>
      <c r="AIJ1" s="61"/>
      <c r="AIK1" s="61"/>
      <c r="AIL1" s="61"/>
      <c r="AIM1" s="61"/>
      <c r="AIN1" s="61"/>
      <c r="AIO1" s="61"/>
      <c r="AIP1" s="61"/>
      <c r="AIQ1" s="61"/>
      <c r="AIR1" s="61"/>
      <c r="AIS1" s="61"/>
      <c r="AIT1" s="61"/>
      <c r="AIU1" s="61"/>
      <c r="AIV1" s="61"/>
      <c r="AIW1" s="61"/>
      <c r="AIX1" s="61"/>
      <c r="AIY1" s="61"/>
      <c r="AIZ1" s="61"/>
      <c r="AJA1" s="61"/>
      <c r="AJB1" s="61"/>
      <c r="AJC1" s="61"/>
      <c r="AJD1" s="61"/>
      <c r="AJE1" s="61"/>
      <c r="AJF1" s="61"/>
      <c r="AJG1" s="61"/>
      <c r="AJH1" s="61"/>
      <c r="AJI1" s="61"/>
      <c r="AJJ1" s="61"/>
      <c r="AJK1" s="61"/>
      <c r="AJL1" s="61"/>
      <c r="AJM1" s="61"/>
      <c r="AJN1" s="61"/>
      <c r="AJO1" s="61"/>
      <c r="AJP1" s="61"/>
      <c r="AJQ1" s="61"/>
      <c r="AJR1" s="61"/>
      <c r="AJS1" s="61"/>
      <c r="AJT1" s="61"/>
      <c r="AJU1" s="61"/>
      <c r="AJV1" s="61"/>
      <c r="AJW1" s="61"/>
      <c r="AJX1" s="61"/>
      <c r="AJY1" s="61"/>
      <c r="AJZ1" s="61"/>
      <c r="AKA1" s="61"/>
      <c r="AKB1" s="61"/>
      <c r="AKC1" s="61"/>
      <c r="AKD1" s="61"/>
      <c r="AKE1" s="61"/>
      <c r="AKF1" s="61"/>
      <c r="AKG1" s="61"/>
      <c r="AKH1" s="61"/>
      <c r="AKI1" s="61"/>
      <c r="AKJ1" s="61"/>
      <c r="AKK1" s="61"/>
      <c r="AKL1" s="61"/>
      <c r="AKM1" s="61"/>
      <c r="AKN1" s="61"/>
      <c r="AKO1" s="61"/>
      <c r="AKP1" s="61"/>
      <c r="AKQ1" s="61"/>
      <c r="AKR1" s="61"/>
      <c r="AKS1" s="61"/>
      <c r="AKT1" s="61"/>
      <c r="AKU1" s="61"/>
      <c r="AKV1" s="61"/>
      <c r="AKW1" s="61"/>
      <c r="AKX1" s="61"/>
      <c r="AKY1" s="61"/>
      <c r="AKZ1" s="61"/>
      <c r="ALA1" s="61"/>
      <c r="ALB1" s="61"/>
      <c r="ALC1" s="61"/>
      <c r="ALD1" s="61"/>
      <c r="ALE1" s="61"/>
      <c r="ALF1" s="61"/>
      <c r="ALG1" s="61"/>
      <c r="ALH1" s="61"/>
      <c r="ALI1" s="61"/>
      <c r="ALJ1" s="61"/>
      <c r="ALK1" s="61"/>
      <c r="ALL1" s="61"/>
      <c r="ALM1" s="61"/>
      <c r="ALN1" s="61"/>
      <c r="ALO1" s="61"/>
      <c r="ALP1" s="61"/>
      <c r="ALQ1" s="61"/>
      <c r="ALR1" s="61"/>
    </row>
    <row r="2" spans="1:1006" ht="23.25" customHeight="1" thickTop="1" thickBot="1" x14ac:dyDescent="0.3">
      <c r="A2" s="191"/>
      <c r="B2" s="192"/>
      <c r="C2" s="184" t="s">
        <v>1</v>
      </c>
      <c r="D2" s="184"/>
      <c r="E2" s="184"/>
      <c r="F2" s="184" t="s">
        <v>2</v>
      </c>
      <c r="G2" s="184"/>
      <c r="H2" s="184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61"/>
      <c r="BP2" s="61"/>
      <c r="BQ2" s="61"/>
      <c r="BR2" s="61"/>
      <c r="BS2" s="61"/>
      <c r="BT2" s="61"/>
      <c r="BU2" s="61"/>
      <c r="BV2" s="61"/>
      <c r="BW2" s="61"/>
      <c r="BX2" s="61"/>
      <c r="BY2" s="61"/>
      <c r="BZ2" s="61"/>
      <c r="CA2" s="61"/>
      <c r="CB2" s="61"/>
      <c r="CC2" s="61"/>
      <c r="CD2" s="61"/>
      <c r="CE2" s="61"/>
      <c r="CF2" s="61"/>
      <c r="CG2" s="61"/>
      <c r="CH2" s="61"/>
      <c r="CI2" s="61"/>
      <c r="CJ2" s="61"/>
      <c r="CK2" s="61"/>
      <c r="CL2" s="61"/>
      <c r="CM2" s="61"/>
      <c r="CN2" s="61"/>
      <c r="CO2" s="61"/>
      <c r="CP2" s="61"/>
      <c r="CQ2" s="61"/>
      <c r="CR2" s="61"/>
      <c r="CS2" s="61"/>
      <c r="CT2" s="61"/>
      <c r="CU2" s="61"/>
      <c r="CV2" s="61"/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/>
      <c r="DH2" s="61"/>
      <c r="DI2" s="61"/>
      <c r="DJ2" s="61"/>
      <c r="DK2" s="61"/>
      <c r="DL2" s="61"/>
      <c r="DM2" s="61"/>
      <c r="DN2" s="61"/>
      <c r="DO2" s="61"/>
      <c r="DP2" s="61"/>
      <c r="DQ2" s="61"/>
      <c r="DR2" s="61"/>
      <c r="DS2" s="61"/>
      <c r="DT2" s="61"/>
      <c r="DU2" s="61"/>
      <c r="DV2" s="61"/>
      <c r="DW2" s="61"/>
      <c r="DX2" s="61"/>
      <c r="DY2" s="61"/>
      <c r="DZ2" s="61"/>
      <c r="EA2" s="61"/>
      <c r="EB2" s="61"/>
      <c r="EC2" s="61"/>
      <c r="ED2" s="61"/>
      <c r="EE2" s="61"/>
      <c r="EF2" s="61"/>
      <c r="EG2" s="61"/>
      <c r="EH2" s="61"/>
      <c r="EI2" s="61"/>
      <c r="EJ2" s="61"/>
      <c r="EK2" s="61"/>
      <c r="EL2" s="61"/>
      <c r="EM2" s="61"/>
      <c r="EN2" s="61"/>
      <c r="EO2" s="61"/>
      <c r="EP2" s="61"/>
      <c r="EQ2" s="61"/>
      <c r="ER2" s="61"/>
      <c r="ES2" s="61"/>
      <c r="ET2" s="61"/>
      <c r="EU2" s="61"/>
      <c r="EV2" s="61"/>
      <c r="EW2" s="61"/>
      <c r="EX2" s="61"/>
      <c r="EY2" s="61"/>
      <c r="EZ2" s="61"/>
      <c r="FA2" s="61"/>
      <c r="FB2" s="61"/>
      <c r="FC2" s="61"/>
      <c r="FD2" s="61"/>
      <c r="FE2" s="61"/>
      <c r="FF2" s="61"/>
      <c r="FG2" s="61"/>
      <c r="FH2" s="61"/>
      <c r="FI2" s="61"/>
      <c r="FJ2" s="61"/>
      <c r="FK2" s="61"/>
      <c r="FL2" s="61"/>
      <c r="FM2" s="61"/>
      <c r="FN2" s="61"/>
      <c r="FO2" s="61"/>
      <c r="FP2" s="61"/>
      <c r="FQ2" s="61"/>
      <c r="FR2" s="61"/>
      <c r="FS2" s="61"/>
      <c r="FT2" s="61"/>
      <c r="FU2" s="61"/>
      <c r="FV2" s="61"/>
      <c r="FW2" s="61"/>
      <c r="FX2" s="61"/>
      <c r="FY2" s="61"/>
      <c r="FZ2" s="61"/>
      <c r="GA2" s="61"/>
      <c r="GB2" s="61"/>
      <c r="GC2" s="61"/>
      <c r="GD2" s="61"/>
      <c r="GE2" s="61"/>
      <c r="GF2" s="61"/>
      <c r="GG2" s="61"/>
      <c r="GH2" s="61"/>
      <c r="GI2" s="61"/>
      <c r="GJ2" s="61"/>
      <c r="GK2" s="61"/>
      <c r="GL2" s="61"/>
      <c r="GM2" s="61"/>
      <c r="GN2" s="61"/>
      <c r="GO2" s="61"/>
      <c r="GP2" s="61"/>
      <c r="GQ2" s="61"/>
      <c r="GR2" s="61"/>
      <c r="GS2" s="61"/>
      <c r="GT2" s="61"/>
      <c r="GU2" s="61"/>
      <c r="GV2" s="61"/>
      <c r="GW2" s="61"/>
      <c r="GX2" s="61"/>
      <c r="GY2" s="61"/>
      <c r="GZ2" s="61"/>
      <c r="HA2" s="61"/>
      <c r="HB2" s="61"/>
      <c r="HC2" s="61"/>
      <c r="HD2" s="61"/>
      <c r="HE2" s="61"/>
      <c r="HF2" s="61"/>
      <c r="HG2" s="61"/>
      <c r="HH2" s="61"/>
      <c r="HI2" s="61"/>
      <c r="HJ2" s="61"/>
      <c r="HK2" s="61"/>
      <c r="HL2" s="61"/>
      <c r="HM2" s="61"/>
      <c r="HN2" s="61"/>
      <c r="HO2" s="61"/>
      <c r="HP2" s="61"/>
      <c r="HQ2" s="61"/>
      <c r="HR2" s="61"/>
      <c r="HS2" s="61"/>
      <c r="HT2" s="61"/>
      <c r="HU2" s="61"/>
      <c r="HV2" s="61"/>
      <c r="HW2" s="61"/>
      <c r="HX2" s="61"/>
      <c r="HY2" s="61"/>
      <c r="HZ2" s="61"/>
      <c r="IA2" s="61"/>
      <c r="IB2" s="61"/>
      <c r="IC2" s="61"/>
      <c r="ID2" s="61"/>
      <c r="IE2" s="61"/>
      <c r="IF2" s="61"/>
      <c r="IG2" s="61"/>
      <c r="IH2" s="61"/>
      <c r="II2" s="61"/>
      <c r="IJ2" s="61"/>
      <c r="IK2" s="61"/>
      <c r="IL2" s="61"/>
      <c r="IM2" s="61"/>
      <c r="IN2" s="61"/>
      <c r="IO2" s="61"/>
      <c r="IP2" s="61"/>
      <c r="IQ2" s="61"/>
      <c r="IR2" s="61"/>
      <c r="IS2" s="61"/>
      <c r="IT2" s="61"/>
      <c r="IU2" s="61"/>
      <c r="IV2" s="61"/>
      <c r="IW2" s="61"/>
      <c r="IX2" s="61"/>
      <c r="IY2" s="61"/>
      <c r="IZ2" s="61"/>
      <c r="JA2" s="61"/>
      <c r="JB2" s="61"/>
      <c r="JC2" s="61"/>
      <c r="JD2" s="61"/>
      <c r="JE2" s="61"/>
      <c r="JF2" s="61"/>
      <c r="JG2" s="61"/>
      <c r="JH2" s="61"/>
      <c r="JI2" s="61"/>
      <c r="JJ2" s="61"/>
      <c r="JK2" s="61"/>
      <c r="JL2" s="61"/>
      <c r="JM2" s="61"/>
      <c r="JN2" s="61"/>
      <c r="JO2" s="61"/>
      <c r="JP2" s="61"/>
      <c r="JQ2" s="61"/>
      <c r="JR2" s="61"/>
      <c r="JS2" s="61"/>
      <c r="JT2" s="61"/>
      <c r="JU2" s="61"/>
      <c r="JV2" s="61"/>
      <c r="JW2" s="61"/>
      <c r="JX2" s="61"/>
      <c r="JY2" s="61"/>
      <c r="JZ2" s="61"/>
      <c r="KA2" s="61"/>
      <c r="KB2" s="61"/>
      <c r="KC2" s="61"/>
      <c r="KD2" s="61"/>
      <c r="KE2" s="61"/>
      <c r="KF2" s="61"/>
      <c r="KG2" s="61"/>
      <c r="KH2" s="61"/>
      <c r="KI2" s="61"/>
      <c r="KJ2" s="61"/>
      <c r="KK2" s="61"/>
      <c r="KL2" s="61"/>
      <c r="KM2" s="61"/>
      <c r="KN2" s="61"/>
      <c r="KO2" s="61"/>
      <c r="KP2" s="61"/>
      <c r="KQ2" s="61"/>
      <c r="KR2" s="61"/>
      <c r="KS2" s="61"/>
      <c r="KT2" s="61"/>
      <c r="KU2" s="61"/>
      <c r="KV2" s="61"/>
      <c r="KW2" s="61"/>
      <c r="KX2" s="61"/>
      <c r="KY2" s="61"/>
      <c r="KZ2" s="61"/>
      <c r="LA2" s="61"/>
      <c r="LB2" s="61"/>
      <c r="LC2" s="61"/>
      <c r="LD2" s="61"/>
      <c r="LE2" s="61"/>
      <c r="LF2" s="61"/>
      <c r="LG2" s="61"/>
      <c r="LH2" s="61"/>
      <c r="LI2" s="61"/>
      <c r="LJ2" s="61"/>
      <c r="LK2" s="61"/>
      <c r="LL2" s="61"/>
      <c r="LM2" s="61"/>
      <c r="LN2" s="61"/>
      <c r="LO2" s="61"/>
      <c r="LP2" s="61"/>
      <c r="LQ2" s="61"/>
      <c r="LR2" s="61"/>
      <c r="LS2" s="61"/>
      <c r="LT2" s="61"/>
      <c r="LU2" s="61"/>
      <c r="LV2" s="61"/>
      <c r="LW2" s="61"/>
      <c r="LX2" s="61"/>
      <c r="LY2" s="61"/>
      <c r="LZ2" s="61"/>
      <c r="MA2" s="61"/>
      <c r="MB2" s="61"/>
      <c r="MC2" s="61"/>
      <c r="MD2" s="61"/>
      <c r="ME2" s="61"/>
      <c r="MF2" s="61"/>
      <c r="MG2" s="61"/>
      <c r="MH2" s="61"/>
      <c r="MI2" s="61"/>
      <c r="MJ2" s="61"/>
      <c r="MK2" s="61"/>
      <c r="ML2" s="61"/>
      <c r="MM2" s="61"/>
      <c r="MN2" s="61"/>
      <c r="MO2" s="61"/>
      <c r="MP2" s="61"/>
      <c r="MQ2" s="61"/>
      <c r="MR2" s="61"/>
      <c r="MS2" s="61"/>
      <c r="MT2" s="61"/>
      <c r="MU2" s="61"/>
      <c r="MV2" s="61"/>
      <c r="MW2" s="61"/>
      <c r="MX2" s="61"/>
      <c r="MY2" s="61"/>
      <c r="MZ2" s="61"/>
      <c r="NA2" s="61"/>
      <c r="NB2" s="61"/>
      <c r="NC2" s="61"/>
      <c r="ND2" s="61"/>
      <c r="NE2" s="61"/>
      <c r="NF2" s="61"/>
      <c r="NG2" s="61"/>
      <c r="NH2" s="61"/>
      <c r="NI2" s="61"/>
      <c r="NJ2" s="61"/>
      <c r="NK2" s="61"/>
      <c r="NL2" s="61"/>
      <c r="NM2" s="61"/>
      <c r="NN2" s="61"/>
      <c r="NO2" s="61"/>
      <c r="NP2" s="61"/>
      <c r="NQ2" s="61"/>
      <c r="NR2" s="61"/>
      <c r="NS2" s="61"/>
      <c r="NT2" s="61"/>
      <c r="NU2" s="61"/>
      <c r="NV2" s="61"/>
      <c r="NW2" s="61"/>
      <c r="NX2" s="61"/>
      <c r="NY2" s="61"/>
      <c r="NZ2" s="61"/>
      <c r="OA2" s="61"/>
      <c r="OB2" s="61"/>
      <c r="OC2" s="61"/>
      <c r="OD2" s="61"/>
      <c r="OE2" s="61"/>
      <c r="OF2" s="61"/>
      <c r="OG2" s="61"/>
      <c r="OH2" s="61"/>
      <c r="OI2" s="61"/>
      <c r="OJ2" s="61"/>
      <c r="OK2" s="61"/>
      <c r="OL2" s="61"/>
      <c r="OM2" s="61"/>
      <c r="ON2" s="61"/>
      <c r="OO2" s="61"/>
      <c r="OP2" s="61"/>
      <c r="OQ2" s="61"/>
      <c r="OR2" s="61"/>
      <c r="OS2" s="61"/>
      <c r="OT2" s="61"/>
      <c r="OU2" s="61"/>
      <c r="OV2" s="61"/>
      <c r="OW2" s="61"/>
      <c r="OX2" s="61"/>
      <c r="OY2" s="61"/>
      <c r="OZ2" s="61"/>
      <c r="PA2" s="61"/>
      <c r="PB2" s="61"/>
      <c r="PC2" s="61"/>
      <c r="PD2" s="61"/>
      <c r="PE2" s="61"/>
      <c r="PF2" s="61"/>
      <c r="PG2" s="61"/>
      <c r="PH2" s="61"/>
      <c r="PI2" s="61"/>
      <c r="PJ2" s="61"/>
      <c r="PK2" s="61"/>
      <c r="PL2" s="61"/>
      <c r="PM2" s="61"/>
      <c r="PN2" s="61"/>
      <c r="PO2" s="61"/>
      <c r="PP2" s="61"/>
      <c r="PQ2" s="61"/>
      <c r="PR2" s="61"/>
      <c r="PS2" s="61"/>
      <c r="PT2" s="61"/>
      <c r="PU2" s="61"/>
      <c r="PV2" s="61"/>
      <c r="PW2" s="61"/>
      <c r="PX2" s="61"/>
      <c r="PY2" s="61"/>
      <c r="PZ2" s="61"/>
      <c r="QA2" s="61"/>
      <c r="QB2" s="61"/>
      <c r="QC2" s="61"/>
      <c r="QD2" s="61"/>
      <c r="QE2" s="61"/>
      <c r="QF2" s="61"/>
      <c r="QG2" s="61"/>
      <c r="QH2" s="61"/>
      <c r="QI2" s="61"/>
      <c r="QJ2" s="61"/>
      <c r="QK2" s="61"/>
      <c r="QL2" s="61"/>
      <c r="QM2" s="61"/>
      <c r="QN2" s="61"/>
      <c r="QO2" s="61"/>
      <c r="QP2" s="61"/>
      <c r="QQ2" s="61"/>
      <c r="QR2" s="61"/>
      <c r="QS2" s="61"/>
      <c r="QT2" s="61"/>
      <c r="QU2" s="61"/>
      <c r="QV2" s="61"/>
      <c r="QW2" s="61"/>
      <c r="QX2" s="61"/>
      <c r="QY2" s="61"/>
      <c r="QZ2" s="61"/>
      <c r="RA2" s="61"/>
      <c r="RB2" s="61"/>
      <c r="RC2" s="61"/>
      <c r="RD2" s="61"/>
      <c r="RE2" s="61"/>
      <c r="RF2" s="61"/>
      <c r="RG2" s="61"/>
      <c r="RH2" s="61"/>
      <c r="RI2" s="61"/>
      <c r="RJ2" s="61"/>
      <c r="RK2" s="61"/>
      <c r="RL2" s="61"/>
      <c r="RM2" s="61"/>
      <c r="RN2" s="61"/>
      <c r="RO2" s="61"/>
      <c r="RP2" s="61"/>
      <c r="RQ2" s="61"/>
      <c r="RR2" s="61"/>
      <c r="RS2" s="61"/>
      <c r="RT2" s="61"/>
      <c r="RU2" s="61"/>
      <c r="RV2" s="61"/>
      <c r="RW2" s="61"/>
      <c r="RX2" s="61"/>
      <c r="RY2" s="61"/>
      <c r="RZ2" s="61"/>
      <c r="SA2" s="61"/>
      <c r="SB2" s="61"/>
      <c r="SC2" s="61"/>
      <c r="SD2" s="61"/>
      <c r="SE2" s="61"/>
      <c r="SF2" s="61"/>
      <c r="SG2" s="61"/>
      <c r="SH2" s="61"/>
      <c r="SI2" s="61"/>
      <c r="SJ2" s="61"/>
      <c r="SK2" s="61"/>
      <c r="SL2" s="61"/>
      <c r="SM2" s="61"/>
      <c r="SN2" s="61"/>
      <c r="SO2" s="61"/>
      <c r="SP2" s="61"/>
      <c r="SQ2" s="61"/>
      <c r="SR2" s="61"/>
      <c r="SS2" s="61"/>
      <c r="ST2" s="61"/>
      <c r="SU2" s="61"/>
      <c r="SV2" s="61"/>
      <c r="SW2" s="61"/>
      <c r="SX2" s="61"/>
      <c r="SY2" s="61"/>
      <c r="SZ2" s="61"/>
      <c r="TA2" s="61"/>
      <c r="TB2" s="61"/>
      <c r="TC2" s="61"/>
      <c r="TD2" s="61"/>
      <c r="TE2" s="61"/>
      <c r="TF2" s="61"/>
      <c r="TG2" s="61"/>
      <c r="TH2" s="61"/>
      <c r="TI2" s="61"/>
      <c r="TJ2" s="61"/>
      <c r="TK2" s="61"/>
      <c r="TL2" s="61"/>
      <c r="TM2" s="61"/>
      <c r="TN2" s="61"/>
      <c r="TO2" s="61"/>
      <c r="TP2" s="61"/>
      <c r="TQ2" s="61"/>
      <c r="TR2" s="61"/>
      <c r="TS2" s="61"/>
      <c r="TT2" s="61"/>
      <c r="TU2" s="61"/>
      <c r="TV2" s="61"/>
      <c r="TW2" s="61"/>
      <c r="TX2" s="61"/>
      <c r="TY2" s="61"/>
      <c r="TZ2" s="61"/>
      <c r="UA2" s="61"/>
      <c r="UB2" s="61"/>
      <c r="UC2" s="61"/>
      <c r="UD2" s="61"/>
      <c r="UE2" s="61"/>
      <c r="UF2" s="61"/>
      <c r="UG2" s="61"/>
      <c r="UH2" s="61"/>
      <c r="UI2" s="61"/>
      <c r="UJ2" s="61"/>
      <c r="UK2" s="61"/>
      <c r="UL2" s="61"/>
      <c r="UM2" s="61"/>
      <c r="UN2" s="61"/>
      <c r="UO2" s="61"/>
      <c r="UP2" s="61"/>
      <c r="UQ2" s="61"/>
      <c r="UR2" s="61"/>
      <c r="US2" s="61"/>
      <c r="UT2" s="61"/>
      <c r="UU2" s="61"/>
      <c r="UV2" s="61"/>
      <c r="UW2" s="61"/>
      <c r="UX2" s="61"/>
      <c r="UY2" s="61"/>
      <c r="UZ2" s="61"/>
      <c r="VA2" s="61"/>
      <c r="VB2" s="61"/>
      <c r="VC2" s="61"/>
      <c r="VD2" s="61"/>
      <c r="VE2" s="61"/>
      <c r="VF2" s="61"/>
      <c r="VG2" s="61"/>
      <c r="VH2" s="61"/>
      <c r="VI2" s="61"/>
      <c r="VJ2" s="61"/>
      <c r="VK2" s="61"/>
      <c r="VL2" s="61"/>
      <c r="VM2" s="61"/>
      <c r="VN2" s="61"/>
      <c r="VO2" s="61"/>
      <c r="VP2" s="61"/>
      <c r="VQ2" s="61"/>
      <c r="VR2" s="61"/>
      <c r="VS2" s="61"/>
      <c r="VT2" s="61"/>
      <c r="VU2" s="61"/>
      <c r="VV2" s="61"/>
      <c r="VW2" s="61"/>
      <c r="VX2" s="61"/>
      <c r="VY2" s="61"/>
      <c r="VZ2" s="61"/>
      <c r="WA2" s="61"/>
      <c r="WB2" s="61"/>
      <c r="WC2" s="61"/>
      <c r="WD2" s="61"/>
      <c r="WE2" s="61"/>
      <c r="WF2" s="61"/>
      <c r="WG2" s="61"/>
      <c r="WH2" s="61"/>
      <c r="WI2" s="61"/>
      <c r="WJ2" s="61"/>
      <c r="WK2" s="61"/>
      <c r="WL2" s="61"/>
      <c r="WM2" s="61"/>
      <c r="WN2" s="61"/>
      <c r="WO2" s="61"/>
      <c r="WP2" s="61"/>
      <c r="WQ2" s="61"/>
      <c r="WR2" s="61"/>
      <c r="WS2" s="61"/>
      <c r="WT2" s="61"/>
      <c r="WU2" s="61"/>
      <c r="WV2" s="61"/>
      <c r="WW2" s="61"/>
      <c r="WX2" s="61"/>
      <c r="WY2" s="61"/>
      <c r="WZ2" s="61"/>
      <c r="XA2" s="61"/>
      <c r="XB2" s="61"/>
      <c r="XC2" s="61"/>
      <c r="XD2" s="61"/>
      <c r="XE2" s="61"/>
      <c r="XF2" s="61"/>
      <c r="XG2" s="61"/>
      <c r="XH2" s="61"/>
      <c r="XI2" s="61"/>
      <c r="XJ2" s="61"/>
      <c r="XK2" s="61"/>
      <c r="XL2" s="61"/>
      <c r="XM2" s="61"/>
      <c r="XN2" s="61"/>
      <c r="XO2" s="61"/>
      <c r="XP2" s="61"/>
      <c r="XQ2" s="61"/>
      <c r="XR2" s="61"/>
      <c r="XS2" s="61"/>
      <c r="XT2" s="61"/>
      <c r="XU2" s="61"/>
      <c r="XV2" s="61"/>
      <c r="XW2" s="61"/>
      <c r="XX2" s="61"/>
      <c r="XY2" s="61"/>
      <c r="XZ2" s="61"/>
      <c r="YA2" s="61"/>
      <c r="YB2" s="61"/>
      <c r="YC2" s="61"/>
      <c r="YD2" s="61"/>
      <c r="YE2" s="61"/>
      <c r="YF2" s="61"/>
      <c r="YG2" s="61"/>
      <c r="YH2" s="61"/>
      <c r="YI2" s="61"/>
      <c r="YJ2" s="61"/>
      <c r="YK2" s="61"/>
      <c r="YL2" s="61"/>
      <c r="YM2" s="61"/>
      <c r="YN2" s="61"/>
      <c r="YO2" s="61"/>
      <c r="YP2" s="61"/>
      <c r="YQ2" s="61"/>
      <c r="YR2" s="61"/>
      <c r="YS2" s="61"/>
      <c r="YT2" s="61"/>
      <c r="YU2" s="61"/>
      <c r="YV2" s="61"/>
      <c r="YW2" s="61"/>
      <c r="YX2" s="61"/>
      <c r="YY2" s="61"/>
      <c r="YZ2" s="61"/>
      <c r="ZA2" s="61"/>
      <c r="ZB2" s="61"/>
      <c r="ZC2" s="61"/>
      <c r="ZD2" s="61"/>
      <c r="ZE2" s="61"/>
      <c r="ZF2" s="61"/>
      <c r="ZG2" s="61"/>
      <c r="ZH2" s="61"/>
      <c r="ZI2" s="61"/>
      <c r="ZJ2" s="61"/>
      <c r="ZK2" s="61"/>
      <c r="ZL2" s="61"/>
      <c r="ZM2" s="61"/>
      <c r="ZN2" s="61"/>
      <c r="ZO2" s="61"/>
      <c r="ZP2" s="61"/>
      <c r="ZQ2" s="61"/>
      <c r="ZR2" s="61"/>
      <c r="ZS2" s="61"/>
      <c r="ZT2" s="61"/>
      <c r="ZU2" s="61"/>
      <c r="ZV2" s="61"/>
      <c r="ZW2" s="61"/>
      <c r="ZX2" s="61"/>
      <c r="ZY2" s="61"/>
      <c r="ZZ2" s="61"/>
      <c r="AAA2" s="61"/>
      <c r="AAB2" s="61"/>
      <c r="AAC2" s="61"/>
      <c r="AAD2" s="61"/>
      <c r="AAE2" s="61"/>
      <c r="AAF2" s="61"/>
      <c r="AAG2" s="61"/>
      <c r="AAH2" s="61"/>
      <c r="AAI2" s="61"/>
      <c r="AAJ2" s="61"/>
      <c r="AAK2" s="61"/>
      <c r="AAL2" s="61"/>
      <c r="AAM2" s="61"/>
      <c r="AAN2" s="61"/>
      <c r="AAO2" s="61"/>
      <c r="AAP2" s="61"/>
      <c r="AAQ2" s="61"/>
      <c r="AAR2" s="61"/>
      <c r="AAS2" s="61"/>
      <c r="AAT2" s="61"/>
      <c r="AAU2" s="61"/>
      <c r="AAV2" s="61"/>
      <c r="AAW2" s="61"/>
      <c r="AAX2" s="61"/>
      <c r="AAY2" s="61"/>
      <c r="AAZ2" s="61"/>
      <c r="ABA2" s="61"/>
      <c r="ABB2" s="61"/>
      <c r="ABC2" s="61"/>
      <c r="ABD2" s="61"/>
      <c r="ABE2" s="61"/>
      <c r="ABF2" s="61"/>
      <c r="ABG2" s="61"/>
      <c r="ABH2" s="61"/>
      <c r="ABI2" s="61"/>
      <c r="ABJ2" s="61"/>
      <c r="ABK2" s="61"/>
      <c r="ABL2" s="61"/>
      <c r="ABM2" s="61"/>
      <c r="ABN2" s="61"/>
      <c r="ABO2" s="61"/>
      <c r="ABP2" s="61"/>
      <c r="ABQ2" s="61"/>
      <c r="ABR2" s="61"/>
      <c r="ABS2" s="61"/>
      <c r="ABT2" s="61"/>
      <c r="ABU2" s="61"/>
      <c r="ABV2" s="61"/>
      <c r="ABW2" s="61"/>
      <c r="ABX2" s="61"/>
      <c r="ABY2" s="61"/>
      <c r="ABZ2" s="61"/>
      <c r="ACA2" s="61"/>
      <c r="ACB2" s="61"/>
      <c r="ACC2" s="61"/>
      <c r="ACD2" s="61"/>
      <c r="ACE2" s="61"/>
      <c r="ACF2" s="61"/>
      <c r="ACG2" s="61"/>
      <c r="ACH2" s="61"/>
      <c r="ACI2" s="61"/>
      <c r="ACJ2" s="61"/>
      <c r="ACK2" s="61"/>
      <c r="ACL2" s="61"/>
      <c r="ACM2" s="61"/>
      <c r="ACN2" s="61"/>
      <c r="ACO2" s="61"/>
      <c r="ACP2" s="61"/>
      <c r="ACQ2" s="61"/>
      <c r="ACR2" s="61"/>
      <c r="ACS2" s="61"/>
      <c r="ACT2" s="61"/>
      <c r="ACU2" s="61"/>
      <c r="ACV2" s="61"/>
      <c r="ACW2" s="61"/>
      <c r="ACX2" s="61"/>
      <c r="ACY2" s="61"/>
      <c r="ACZ2" s="61"/>
      <c r="ADA2" s="61"/>
      <c r="ADB2" s="61"/>
      <c r="ADC2" s="61"/>
      <c r="ADD2" s="61"/>
      <c r="ADE2" s="61"/>
      <c r="ADF2" s="61"/>
      <c r="ADG2" s="61"/>
      <c r="ADH2" s="61"/>
      <c r="ADI2" s="61"/>
      <c r="ADJ2" s="61"/>
      <c r="ADK2" s="61"/>
      <c r="ADL2" s="61"/>
      <c r="ADM2" s="61"/>
      <c r="ADN2" s="61"/>
      <c r="ADO2" s="61"/>
      <c r="ADP2" s="61"/>
      <c r="ADQ2" s="61"/>
      <c r="ADR2" s="61"/>
      <c r="ADS2" s="61"/>
      <c r="ADT2" s="61"/>
      <c r="ADU2" s="61"/>
      <c r="ADV2" s="61"/>
      <c r="ADW2" s="61"/>
      <c r="ADX2" s="61"/>
      <c r="ADY2" s="61"/>
      <c r="ADZ2" s="61"/>
      <c r="AEA2" s="61"/>
      <c r="AEB2" s="61"/>
      <c r="AEC2" s="61"/>
      <c r="AED2" s="61"/>
      <c r="AEE2" s="61"/>
      <c r="AEF2" s="61"/>
      <c r="AEG2" s="61"/>
      <c r="AEH2" s="61"/>
      <c r="AEI2" s="61"/>
      <c r="AEJ2" s="61"/>
      <c r="AEK2" s="61"/>
      <c r="AEL2" s="61"/>
      <c r="AEM2" s="61"/>
      <c r="AEN2" s="61"/>
      <c r="AEO2" s="61"/>
      <c r="AEP2" s="61"/>
      <c r="AEQ2" s="61"/>
      <c r="AER2" s="61"/>
      <c r="AES2" s="61"/>
      <c r="AET2" s="61"/>
      <c r="AEU2" s="61"/>
      <c r="AEV2" s="61"/>
      <c r="AEW2" s="61"/>
      <c r="AEX2" s="61"/>
      <c r="AEY2" s="61"/>
      <c r="AEZ2" s="61"/>
      <c r="AFA2" s="61"/>
      <c r="AFB2" s="61"/>
      <c r="AFC2" s="61"/>
      <c r="AFD2" s="61"/>
      <c r="AFE2" s="61"/>
      <c r="AFF2" s="61"/>
      <c r="AFG2" s="61"/>
      <c r="AFH2" s="61"/>
      <c r="AFI2" s="61"/>
      <c r="AFJ2" s="61"/>
      <c r="AFK2" s="61"/>
      <c r="AFL2" s="61"/>
      <c r="AFM2" s="61"/>
      <c r="AFN2" s="61"/>
      <c r="AFO2" s="61"/>
      <c r="AFP2" s="61"/>
      <c r="AFQ2" s="61"/>
      <c r="AFR2" s="61"/>
      <c r="AFS2" s="61"/>
      <c r="AFT2" s="61"/>
      <c r="AFU2" s="61"/>
      <c r="AFV2" s="61"/>
      <c r="AFW2" s="61"/>
      <c r="AFX2" s="61"/>
      <c r="AFY2" s="61"/>
      <c r="AFZ2" s="61"/>
      <c r="AGA2" s="61"/>
      <c r="AGB2" s="61"/>
      <c r="AGC2" s="61"/>
      <c r="AGD2" s="61"/>
      <c r="AGE2" s="61"/>
      <c r="AGF2" s="61"/>
      <c r="AGG2" s="61"/>
      <c r="AGH2" s="61"/>
      <c r="AGI2" s="61"/>
      <c r="AGJ2" s="61"/>
      <c r="AGK2" s="61"/>
      <c r="AGL2" s="61"/>
      <c r="AGM2" s="61"/>
      <c r="AGN2" s="61"/>
      <c r="AGO2" s="61"/>
      <c r="AGP2" s="61"/>
      <c r="AGQ2" s="61"/>
      <c r="AGR2" s="61"/>
      <c r="AGS2" s="61"/>
      <c r="AGT2" s="61"/>
      <c r="AGU2" s="61"/>
      <c r="AGV2" s="61"/>
      <c r="AGW2" s="61"/>
      <c r="AGX2" s="61"/>
      <c r="AGY2" s="61"/>
      <c r="AGZ2" s="61"/>
      <c r="AHA2" s="61"/>
      <c r="AHB2" s="61"/>
      <c r="AHC2" s="61"/>
      <c r="AHD2" s="61"/>
      <c r="AHE2" s="61"/>
      <c r="AHF2" s="61"/>
      <c r="AHG2" s="61"/>
      <c r="AHH2" s="61"/>
      <c r="AHI2" s="61"/>
      <c r="AHJ2" s="61"/>
      <c r="AHK2" s="61"/>
      <c r="AHL2" s="61"/>
      <c r="AHM2" s="61"/>
      <c r="AHN2" s="61"/>
      <c r="AHO2" s="61"/>
      <c r="AHP2" s="61"/>
      <c r="AHQ2" s="61"/>
      <c r="AHR2" s="61"/>
      <c r="AHS2" s="61"/>
      <c r="AHT2" s="61"/>
      <c r="AHU2" s="61"/>
      <c r="AHV2" s="61"/>
      <c r="AHW2" s="61"/>
      <c r="AHX2" s="61"/>
      <c r="AHY2" s="61"/>
      <c r="AHZ2" s="61"/>
      <c r="AIA2" s="61"/>
      <c r="AIB2" s="61"/>
      <c r="AIC2" s="61"/>
      <c r="AID2" s="61"/>
      <c r="AIE2" s="61"/>
      <c r="AIF2" s="61"/>
      <c r="AIG2" s="61"/>
      <c r="AIH2" s="61"/>
      <c r="AII2" s="61"/>
      <c r="AIJ2" s="61"/>
      <c r="AIK2" s="61"/>
      <c r="AIL2" s="61"/>
      <c r="AIM2" s="61"/>
      <c r="AIN2" s="61"/>
      <c r="AIO2" s="61"/>
      <c r="AIP2" s="61"/>
      <c r="AIQ2" s="61"/>
      <c r="AIR2" s="61"/>
      <c r="AIS2" s="61"/>
      <c r="AIT2" s="61"/>
      <c r="AIU2" s="61"/>
      <c r="AIV2" s="61"/>
      <c r="AIW2" s="61"/>
      <c r="AIX2" s="61"/>
      <c r="AIY2" s="61"/>
      <c r="AIZ2" s="61"/>
      <c r="AJA2" s="61"/>
      <c r="AJB2" s="61"/>
      <c r="AJC2" s="61"/>
      <c r="AJD2" s="61"/>
      <c r="AJE2" s="61"/>
      <c r="AJF2" s="61"/>
      <c r="AJG2" s="61"/>
      <c r="AJH2" s="61"/>
      <c r="AJI2" s="61"/>
      <c r="AJJ2" s="61"/>
      <c r="AJK2" s="61"/>
      <c r="AJL2" s="61"/>
      <c r="AJM2" s="61"/>
      <c r="AJN2" s="61"/>
      <c r="AJO2" s="61"/>
      <c r="AJP2" s="61"/>
      <c r="AJQ2" s="61"/>
      <c r="AJR2" s="61"/>
      <c r="AJS2" s="61"/>
      <c r="AJT2" s="61"/>
      <c r="AJU2" s="61"/>
      <c r="AJV2" s="61"/>
      <c r="AJW2" s="61"/>
      <c r="AJX2" s="61"/>
      <c r="AJY2" s="61"/>
      <c r="AJZ2" s="61"/>
      <c r="AKA2" s="61"/>
      <c r="AKB2" s="61"/>
      <c r="AKC2" s="61"/>
      <c r="AKD2" s="61"/>
      <c r="AKE2" s="61"/>
      <c r="AKF2" s="61"/>
      <c r="AKG2" s="61"/>
      <c r="AKH2" s="61"/>
      <c r="AKI2" s="61"/>
      <c r="AKJ2" s="61"/>
      <c r="AKK2" s="61"/>
      <c r="AKL2" s="61"/>
      <c r="AKM2" s="61"/>
      <c r="AKN2" s="61"/>
      <c r="AKO2" s="61"/>
      <c r="AKP2" s="61"/>
      <c r="AKQ2" s="61"/>
      <c r="AKR2" s="61"/>
      <c r="AKS2" s="61"/>
      <c r="AKT2" s="61"/>
      <c r="AKU2" s="61"/>
      <c r="AKV2" s="61"/>
      <c r="AKW2" s="61"/>
      <c r="AKX2" s="61"/>
      <c r="AKY2" s="61"/>
      <c r="AKZ2" s="61"/>
      <c r="ALA2" s="61"/>
      <c r="ALB2" s="61"/>
      <c r="ALC2" s="61"/>
      <c r="ALD2" s="61"/>
      <c r="ALE2" s="61"/>
      <c r="ALF2" s="61"/>
      <c r="ALG2" s="61"/>
      <c r="ALH2" s="61"/>
      <c r="ALI2" s="61"/>
      <c r="ALJ2" s="61"/>
      <c r="ALK2" s="61"/>
      <c r="ALL2" s="61"/>
      <c r="ALM2" s="61"/>
      <c r="ALN2" s="61"/>
      <c r="ALO2" s="61"/>
      <c r="ALP2" s="61"/>
      <c r="ALQ2" s="61"/>
      <c r="ALR2" s="61"/>
    </row>
    <row r="3" spans="1:1006" ht="33" customHeight="1" thickTop="1" thickBot="1" x14ac:dyDescent="0.3">
      <c r="A3" s="193" t="s">
        <v>80</v>
      </c>
      <c r="B3" s="194"/>
      <c r="C3" s="161" t="s">
        <v>4</v>
      </c>
      <c r="D3" s="162" t="s">
        <v>5</v>
      </c>
      <c r="E3" s="160" t="s">
        <v>6</v>
      </c>
      <c r="F3" s="161" t="s">
        <v>4</v>
      </c>
      <c r="G3" s="162" t="s">
        <v>5</v>
      </c>
      <c r="H3" s="160" t="s">
        <v>6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1"/>
      <c r="AR3" s="61"/>
      <c r="AS3" s="61"/>
      <c r="AT3" s="61"/>
      <c r="AU3" s="61"/>
      <c r="AV3" s="61"/>
      <c r="AW3" s="61"/>
      <c r="AX3" s="61"/>
      <c r="AY3" s="61"/>
      <c r="AZ3" s="61"/>
      <c r="BA3" s="61"/>
      <c r="BB3" s="61"/>
      <c r="BC3" s="61"/>
      <c r="BD3" s="61"/>
      <c r="BE3" s="61"/>
      <c r="BF3" s="61"/>
      <c r="BG3" s="61"/>
      <c r="BH3" s="61"/>
      <c r="BI3" s="61"/>
      <c r="BJ3" s="61"/>
      <c r="BK3" s="61"/>
      <c r="BL3" s="61"/>
      <c r="BM3" s="61"/>
      <c r="BN3" s="61"/>
      <c r="BO3" s="61"/>
      <c r="BP3" s="61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61"/>
      <c r="CB3" s="61"/>
      <c r="CC3" s="61"/>
      <c r="CD3" s="61"/>
      <c r="CE3" s="61"/>
      <c r="CF3" s="61"/>
      <c r="CG3" s="61"/>
      <c r="CH3" s="61"/>
      <c r="CI3" s="61"/>
      <c r="CJ3" s="61"/>
      <c r="CK3" s="61"/>
      <c r="CL3" s="61"/>
      <c r="CM3" s="61"/>
      <c r="CN3" s="61"/>
      <c r="CO3" s="61"/>
      <c r="CP3" s="61"/>
      <c r="CQ3" s="61"/>
      <c r="CR3" s="61"/>
      <c r="CS3" s="61"/>
      <c r="CT3" s="61"/>
      <c r="CU3" s="61"/>
      <c r="CV3" s="61"/>
      <c r="CW3" s="61"/>
      <c r="CX3" s="61"/>
      <c r="CY3" s="61"/>
      <c r="CZ3" s="61"/>
      <c r="DA3" s="61"/>
      <c r="DB3" s="61"/>
      <c r="DC3" s="61"/>
      <c r="DD3" s="61"/>
      <c r="DE3" s="61"/>
      <c r="DF3" s="61"/>
      <c r="DG3" s="61"/>
      <c r="DH3" s="61"/>
      <c r="DI3" s="61"/>
      <c r="DJ3" s="61"/>
      <c r="DK3" s="61"/>
      <c r="DL3" s="61"/>
      <c r="DM3" s="61"/>
      <c r="DN3" s="61"/>
      <c r="DO3" s="61"/>
      <c r="DP3" s="61"/>
      <c r="DQ3" s="61"/>
      <c r="DR3" s="61"/>
      <c r="DS3" s="61"/>
      <c r="DT3" s="61"/>
      <c r="DU3" s="61"/>
      <c r="DV3" s="61"/>
      <c r="DW3" s="61"/>
      <c r="DX3" s="61"/>
      <c r="DY3" s="61"/>
      <c r="DZ3" s="61"/>
      <c r="EA3" s="61"/>
      <c r="EB3" s="61"/>
      <c r="EC3" s="61"/>
      <c r="ED3" s="61"/>
      <c r="EE3" s="61"/>
      <c r="EF3" s="61"/>
      <c r="EG3" s="61"/>
      <c r="EH3" s="61"/>
      <c r="EI3" s="61"/>
      <c r="EJ3" s="61"/>
      <c r="EK3" s="61"/>
      <c r="EL3" s="61"/>
      <c r="EM3" s="61"/>
      <c r="EN3" s="61"/>
      <c r="EO3" s="61"/>
      <c r="EP3" s="61"/>
      <c r="EQ3" s="61"/>
      <c r="ER3" s="61"/>
      <c r="ES3" s="61"/>
      <c r="ET3" s="61"/>
      <c r="EU3" s="61"/>
      <c r="EV3" s="61"/>
      <c r="EW3" s="61"/>
      <c r="EX3" s="61"/>
      <c r="EY3" s="61"/>
      <c r="EZ3" s="61"/>
      <c r="FA3" s="61"/>
      <c r="FB3" s="61"/>
      <c r="FC3" s="61"/>
      <c r="FD3" s="61"/>
      <c r="FE3" s="61"/>
      <c r="FF3" s="61"/>
      <c r="FG3" s="61"/>
      <c r="FH3" s="61"/>
      <c r="FI3" s="61"/>
      <c r="FJ3" s="61"/>
      <c r="FK3" s="61"/>
      <c r="FL3" s="61"/>
      <c r="FM3" s="61"/>
      <c r="FN3" s="61"/>
      <c r="FO3" s="61"/>
      <c r="FP3" s="61"/>
      <c r="FQ3" s="61"/>
      <c r="FR3" s="61"/>
      <c r="FS3" s="61"/>
      <c r="FT3" s="61"/>
      <c r="FU3" s="61"/>
      <c r="FV3" s="61"/>
      <c r="FW3" s="61"/>
      <c r="FX3" s="61"/>
      <c r="FY3" s="61"/>
      <c r="FZ3" s="61"/>
      <c r="GA3" s="61"/>
      <c r="GB3" s="61"/>
      <c r="GC3" s="61"/>
      <c r="GD3" s="61"/>
      <c r="GE3" s="61"/>
      <c r="GF3" s="61"/>
      <c r="GG3" s="61"/>
      <c r="GH3" s="61"/>
      <c r="GI3" s="61"/>
      <c r="GJ3" s="61"/>
      <c r="GK3" s="61"/>
      <c r="GL3" s="61"/>
      <c r="GM3" s="61"/>
      <c r="GN3" s="61"/>
      <c r="GO3" s="61"/>
      <c r="GP3" s="61"/>
      <c r="GQ3" s="61"/>
      <c r="GR3" s="61"/>
      <c r="GS3" s="61"/>
      <c r="GT3" s="61"/>
      <c r="GU3" s="61"/>
      <c r="GV3" s="61"/>
      <c r="GW3" s="61"/>
      <c r="GX3" s="61"/>
      <c r="GY3" s="61"/>
      <c r="GZ3" s="61"/>
      <c r="HA3" s="61"/>
      <c r="HB3" s="61"/>
      <c r="HC3" s="61"/>
      <c r="HD3" s="61"/>
      <c r="HE3" s="61"/>
      <c r="HF3" s="61"/>
      <c r="HG3" s="61"/>
      <c r="HH3" s="61"/>
      <c r="HI3" s="61"/>
      <c r="HJ3" s="61"/>
      <c r="HK3" s="61"/>
      <c r="HL3" s="61"/>
      <c r="HM3" s="61"/>
      <c r="HN3" s="61"/>
      <c r="HO3" s="61"/>
      <c r="HP3" s="61"/>
      <c r="HQ3" s="61"/>
      <c r="HR3" s="61"/>
      <c r="HS3" s="61"/>
      <c r="HT3" s="61"/>
      <c r="HU3" s="61"/>
      <c r="HV3" s="61"/>
      <c r="HW3" s="61"/>
      <c r="HX3" s="61"/>
      <c r="HY3" s="61"/>
      <c r="HZ3" s="61"/>
      <c r="IA3" s="61"/>
      <c r="IB3" s="61"/>
      <c r="IC3" s="61"/>
      <c r="ID3" s="61"/>
      <c r="IE3" s="61"/>
      <c r="IF3" s="61"/>
      <c r="IG3" s="61"/>
      <c r="IH3" s="61"/>
      <c r="II3" s="61"/>
      <c r="IJ3" s="61"/>
      <c r="IK3" s="61"/>
      <c r="IL3" s="61"/>
      <c r="IM3" s="61"/>
      <c r="IN3" s="61"/>
      <c r="IO3" s="61"/>
      <c r="IP3" s="61"/>
      <c r="IQ3" s="61"/>
      <c r="IR3" s="61"/>
      <c r="IS3" s="61"/>
      <c r="IT3" s="61"/>
      <c r="IU3" s="61"/>
      <c r="IV3" s="61"/>
      <c r="IW3" s="61"/>
      <c r="IX3" s="61"/>
      <c r="IY3" s="61"/>
      <c r="IZ3" s="61"/>
      <c r="JA3" s="61"/>
      <c r="JB3" s="61"/>
      <c r="JC3" s="61"/>
      <c r="JD3" s="61"/>
      <c r="JE3" s="61"/>
      <c r="JF3" s="61"/>
      <c r="JG3" s="61"/>
      <c r="JH3" s="61"/>
      <c r="JI3" s="61"/>
      <c r="JJ3" s="61"/>
      <c r="JK3" s="61"/>
      <c r="JL3" s="61"/>
      <c r="JM3" s="61"/>
      <c r="JN3" s="61"/>
      <c r="JO3" s="61"/>
      <c r="JP3" s="61"/>
      <c r="JQ3" s="61"/>
      <c r="JR3" s="61"/>
      <c r="JS3" s="61"/>
      <c r="JT3" s="61"/>
      <c r="JU3" s="61"/>
      <c r="JV3" s="61"/>
      <c r="JW3" s="61"/>
      <c r="JX3" s="61"/>
      <c r="JY3" s="61"/>
      <c r="JZ3" s="61"/>
      <c r="KA3" s="61"/>
      <c r="KB3" s="61"/>
      <c r="KC3" s="61"/>
      <c r="KD3" s="61"/>
      <c r="KE3" s="61"/>
      <c r="KF3" s="61"/>
      <c r="KG3" s="61"/>
      <c r="KH3" s="61"/>
      <c r="KI3" s="61"/>
      <c r="KJ3" s="61"/>
      <c r="KK3" s="61"/>
      <c r="KL3" s="61"/>
      <c r="KM3" s="61"/>
      <c r="KN3" s="61"/>
      <c r="KO3" s="61"/>
      <c r="KP3" s="61"/>
      <c r="KQ3" s="61"/>
      <c r="KR3" s="61"/>
      <c r="KS3" s="61"/>
      <c r="KT3" s="61"/>
      <c r="KU3" s="61"/>
      <c r="KV3" s="61"/>
      <c r="KW3" s="61"/>
      <c r="KX3" s="61"/>
      <c r="KY3" s="61"/>
      <c r="KZ3" s="61"/>
      <c r="LA3" s="61"/>
      <c r="LB3" s="61"/>
      <c r="LC3" s="61"/>
      <c r="LD3" s="61"/>
      <c r="LE3" s="61"/>
      <c r="LF3" s="61"/>
      <c r="LG3" s="61"/>
      <c r="LH3" s="61"/>
      <c r="LI3" s="61"/>
      <c r="LJ3" s="61"/>
      <c r="LK3" s="61"/>
      <c r="LL3" s="61"/>
      <c r="LM3" s="61"/>
      <c r="LN3" s="61"/>
      <c r="LO3" s="61"/>
      <c r="LP3" s="61"/>
      <c r="LQ3" s="61"/>
      <c r="LR3" s="61"/>
      <c r="LS3" s="61"/>
      <c r="LT3" s="61"/>
      <c r="LU3" s="61"/>
      <c r="LV3" s="61"/>
      <c r="LW3" s="61"/>
      <c r="LX3" s="61"/>
      <c r="LY3" s="61"/>
      <c r="LZ3" s="61"/>
      <c r="MA3" s="61"/>
      <c r="MB3" s="61"/>
      <c r="MC3" s="61"/>
      <c r="MD3" s="61"/>
      <c r="ME3" s="61"/>
      <c r="MF3" s="61"/>
      <c r="MG3" s="61"/>
      <c r="MH3" s="61"/>
      <c r="MI3" s="61"/>
      <c r="MJ3" s="61"/>
      <c r="MK3" s="61"/>
      <c r="ML3" s="61"/>
      <c r="MM3" s="61"/>
      <c r="MN3" s="61"/>
      <c r="MO3" s="61"/>
      <c r="MP3" s="61"/>
      <c r="MQ3" s="61"/>
      <c r="MR3" s="61"/>
      <c r="MS3" s="61"/>
      <c r="MT3" s="61"/>
      <c r="MU3" s="61"/>
      <c r="MV3" s="61"/>
      <c r="MW3" s="61"/>
      <c r="MX3" s="61"/>
      <c r="MY3" s="61"/>
      <c r="MZ3" s="61"/>
      <c r="NA3" s="61"/>
      <c r="NB3" s="61"/>
      <c r="NC3" s="61"/>
      <c r="ND3" s="61"/>
      <c r="NE3" s="61"/>
      <c r="NF3" s="61"/>
      <c r="NG3" s="61"/>
      <c r="NH3" s="61"/>
      <c r="NI3" s="61"/>
      <c r="NJ3" s="61"/>
      <c r="NK3" s="61"/>
      <c r="NL3" s="61"/>
      <c r="NM3" s="61"/>
      <c r="NN3" s="61"/>
      <c r="NO3" s="61"/>
      <c r="NP3" s="61"/>
      <c r="NQ3" s="61"/>
      <c r="NR3" s="61"/>
      <c r="NS3" s="61"/>
      <c r="NT3" s="61"/>
      <c r="NU3" s="61"/>
      <c r="NV3" s="61"/>
      <c r="NW3" s="61"/>
      <c r="NX3" s="61"/>
      <c r="NY3" s="61"/>
      <c r="NZ3" s="61"/>
      <c r="OA3" s="61"/>
      <c r="OB3" s="61"/>
      <c r="OC3" s="61"/>
      <c r="OD3" s="61"/>
      <c r="OE3" s="61"/>
      <c r="OF3" s="61"/>
      <c r="OG3" s="61"/>
      <c r="OH3" s="61"/>
      <c r="OI3" s="61"/>
      <c r="OJ3" s="61"/>
      <c r="OK3" s="61"/>
      <c r="OL3" s="61"/>
      <c r="OM3" s="61"/>
      <c r="ON3" s="61"/>
      <c r="OO3" s="61"/>
      <c r="OP3" s="61"/>
      <c r="OQ3" s="61"/>
      <c r="OR3" s="61"/>
      <c r="OS3" s="61"/>
      <c r="OT3" s="61"/>
      <c r="OU3" s="61"/>
      <c r="OV3" s="61"/>
      <c r="OW3" s="61"/>
      <c r="OX3" s="61"/>
      <c r="OY3" s="61"/>
      <c r="OZ3" s="61"/>
      <c r="PA3" s="61"/>
      <c r="PB3" s="61"/>
      <c r="PC3" s="61"/>
      <c r="PD3" s="61"/>
      <c r="PE3" s="61"/>
      <c r="PF3" s="61"/>
      <c r="PG3" s="61"/>
      <c r="PH3" s="61"/>
      <c r="PI3" s="61"/>
      <c r="PJ3" s="61"/>
      <c r="PK3" s="61"/>
      <c r="PL3" s="61"/>
      <c r="PM3" s="61"/>
      <c r="PN3" s="61"/>
      <c r="PO3" s="61"/>
      <c r="PP3" s="61"/>
      <c r="PQ3" s="61"/>
      <c r="PR3" s="61"/>
      <c r="PS3" s="61"/>
      <c r="PT3" s="61"/>
      <c r="PU3" s="61"/>
      <c r="PV3" s="61"/>
      <c r="PW3" s="61"/>
      <c r="PX3" s="61"/>
      <c r="PY3" s="61"/>
      <c r="PZ3" s="61"/>
      <c r="QA3" s="61"/>
      <c r="QB3" s="61"/>
      <c r="QC3" s="61"/>
      <c r="QD3" s="61"/>
      <c r="QE3" s="61"/>
      <c r="QF3" s="61"/>
      <c r="QG3" s="61"/>
      <c r="QH3" s="61"/>
      <c r="QI3" s="61"/>
      <c r="QJ3" s="61"/>
      <c r="QK3" s="61"/>
      <c r="QL3" s="61"/>
      <c r="QM3" s="61"/>
      <c r="QN3" s="61"/>
      <c r="QO3" s="61"/>
      <c r="QP3" s="61"/>
      <c r="QQ3" s="61"/>
      <c r="QR3" s="61"/>
      <c r="QS3" s="61"/>
      <c r="QT3" s="61"/>
      <c r="QU3" s="61"/>
      <c r="QV3" s="61"/>
      <c r="QW3" s="61"/>
      <c r="QX3" s="61"/>
      <c r="QY3" s="61"/>
      <c r="QZ3" s="61"/>
      <c r="RA3" s="61"/>
      <c r="RB3" s="61"/>
      <c r="RC3" s="61"/>
      <c r="RD3" s="61"/>
      <c r="RE3" s="61"/>
      <c r="RF3" s="61"/>
      <c r="RG3" s="61"/>
      <c r="RH3" s="61"/>
      <c r="RI3" s="61"/>
      <c r="RJ3" s="61"/>
      <c r="RK3" s="61"/>
      <c r="RL3" s="61"/>
      <c r="RM3" s="61"/>
      <c r="RN3" s="61"/>
      <c r="RO3" s="61"/>
      <c r="RP3" s="61"/>
      <c r="RQ3" s="61"/>
      <c r="RR3" s="61"/>
      <c r="RS3" s="61"/>
      <c r="RT3" s="61"/>
      <c r="RU3" s="61"/>
      <c r="RV3" s="61"/>
      <c r="RW3" s="61"/>
      <c r="RX3" s="61"/>
      <c r="RY3" s="61"/>
      <c r="RZ3" s="61"/>
      <c r="SA3" s="61"/>
      <c r="SB3" s="61"/>
      <c r="SC3" s="61"/>
      <c r="SD3" s="61"/>
      <c r="SE3" s="61"/>
      <c r="SF3" s="61"/>
      <c r="SG3" s="61"/>
      <c r="SH3" s="61"/>
      <c r="SI3" s="61"/>
      <c r="SJ3" s="61"/>
      <c r="SK3" s="61"/>
      <c r="SL3" s="61"/>
      <c r="SM3" s="61"/>
      <c r="SN3" s="61"/>
      <c r="SO3" s="61"/>
      <c r="SP3" s="61"/>
      <c r="SQ3" s="61"/>
      <c r="SR3" s="61"/>
      <c r="SS3" s="61"/>
      <c r="ST3" s="61"/>
      <c r="SU3" s="61"/>
      <c r="SV3" s="61"/>
      <c r="SW3" s="61"/>
      <c r="SX3" s="61"/>
      <c r="SY3" s="61"/>
      <c r="SZ3" s="61"/>
      <c r="TA3" s="61"/>
      <c r="TB3" s="61"/>
      <c r="TC3" s="61"/>
      <c r="TD3" s="61"/>
      <c r="TE3" s="61"/>
      <c r="TF3" s="61"/>
      <c r="TG3" s="61"/>
      <c r="TH3" s="61"/>
      <c r="TI3" s="61"/>
      <c r="TJ3" s="61"/>
      <c r="TK3" s="61"/>
      <c r="TL3" s="61"/>
      <c r="TM3" s="61"/>
      <c r="TN3" s="61"/>
      <c r="TO3" s="61"/>
      <c r="TP3" s="61"/>
      <c r="TQ3" s="61"/>
      <c r="TR3" s="61"/>
      <c r="TS3" s="61"/>
      <c r="TT3" s="61"/>
      <c r="TU3" s="61"/>
      <c r="TV3" s="61"/>
      <c r="TW3" s="61"/>
      <c r="TX3" s="61"/>
      <c r="TY3" s="61"/>
      <c r="TZ3" s="61"/>
      <c r="UA3" s="61"/>
      <c r="UB3" s="61"/>
      <c r="UC3" s="61"/>
      <c r="UD3" s="61"/>
      <c r="UE3" s="61"/>
      <c r="UF3" s="61"/>
      <c r="UG3" s="61"/>
      <c r="UH3" s="61"/>
      <c r="UI3" s="61"/>
      <c r="UJ3" s="61"/>
      <c r="UK3" s="61"/>
      <c r="UL3" s="61"/>
      <c r="UM3" s="61"/>
      <c r="UN3" s="61"/>
      <c r="UO3" s="61"/>
      <c r="UP3" s="61"/>
      <c r="UQ3" s="61"/>
      <c r="UR3" s="61"/>
      <c r="US3" s="61"/>
      <c r="UT3" s="61"/>
      <c r="UU3" s="61"/>
      <c r="UV3" s="61"/>
      <c r="UW3" s="61"/>
      <c r="UX3" s="61"/>
      <c r="UY3" s="61"/>
      <c r="UZ3" s="61"/>
      <c r="VA3" s="61"/>
      <c r="VB3" s="61"/>
      <c r="VC3" s="61"/>
      <c r="VD3" s="61"/>
      <c r="VE3" s="61"/>
      <c r="VF3" s="61"/>
      <c r="VG3" s="61"/>
      <c r="VH3" s="61"/>
      <c r="VI3" s="61"/>
      <c r="VJ3" s="61"/>
      <c r="VK3" s="61"/>
      <c r="VL3" s="61"/>
      <c r="VM3" s="61"/>
      <c r="VN3" s="61"/>
      <c r="VO3" s="61"/>
      <c r="VP3" s="61"/>
      <c r="VQ3" s="61"/>
      <c r="VR3" s="61"/>
      <c r="VS3" s="61"/>
      <c r="VT3" s="61"/>
      <c r="VU3" s="61"/>
      <c r="VV3" s="61"/>
      <c r="VW3" s="61"/>
      <c r="VX3" s="61"/>
      <c r="VY3" s="61"/>
      <c r="VZ3" s="61"/>
      <c r="WA3" s="61"/>
      <c r="WB3" s="61"/>
      <c r="WC3" s="61"/>
      <c r="WD3" s="61"/>
      <c r="WE3" s="61"/>
      <c r="WF3" s="61"/>
      <c r="WG3" s="61"/>
      <c r="WH3" s="61"/>
      <c r="WI3" s="61"/>
      <c r="WJ3" s="61"/>
      <c r="WK3" s="61"/>
      <c r="WL3" s="61"/>
      <c r="WM3" s="61"/>
      <c r="WN3" s="61"/>
      <c r="WO3" s="61"/>
      <c r="WP3" s="61"/>
      <c r="WQ3" s="61"/>
      <c r="WR3" s="61"/>
      <c r="WS3" s="61"/>
      <c r="WT3" s="61"/>
      <c r="WU3" s="61"/>
      <c r="WV3" s="61"/>
      <c r="WW3" s="61"/>
      <c r="WX3" s="61"/>
      <c r="WY3" s="61"/>
      <c r="WZ3" s="61"/>
      <c r="XA3" s="61"/>
      <c r="XB3" s="61"/>
      <c r="XC3" s="61"/>
      <c r="XD3" s="61"/>
      <c r="XE3" s="61"/>
      <c r="XF3" s="61"/>
      <c r="XG3" s="61"/>
      <c r="XH3" s="61"/>
      <c r="XI3" s="61"/>
      <c r="XJ3" s="61"/>
      <c r="XK3" s="61"/>
      <c r="XL3" s="61"/>
      <c r="XM3" s="61"/>
      <c r="XN3" s="61"/>
      <c r="XO3" s="61"/>
      <c r="XP3" s="61"/>
      <c r="XQ3" s="61"/>
      <c r="XR3" s="61"/>
      <c r="XS3" s="61"/>
      <c r="XT3" s="61"/>
      <c r="XU3" s="61"/>
      <c r="XV3" s="61"/>
      <c r="XW3" s="61"/>
      <c r="XX3" s="61"/>
      <c r="XY3" s="61"/>
      <c r="XZ3" s="61"/>
      <c r="YA3" s="61"/>
      <c r="YB3" s="61"/>
      <c r="YC3" s="61"/>
      <c r="YD3" s="61"/>
      <c r="YE3" s="61"/>
      <c r="YF3" s="61"/>
      <c r="YG3" s="61"/>
      <c r="YH3" s="61"/>
      <c r="YI3" s="61"/>
      <c r="YJ3" s="61"/>
      <c r="YK3" s="61"/>
      <c r="YL3" s="61"/>
      <c r="YM3" s="61"/>
      <c r="YN3" s="61"/>
      <c r="YO3" s="61"/>
      <c r="YP3" s="61"/>
      <c r="YQ3" s="61"/>
      <c r="YR3" s="61"/>
      <c r="YS3" s="61"/>
      <c r="YT3" s="61"/>
      <c r="YU3" s="61"/>
      <c r="YV3" s="61"/>
      <c r="YW3" s="61"/>
      <c r="YX3" s="61"/>
      <c r="YY3" s="61"/>
      <c r="YZ3" s="61"/>
      <c r="ZA3" s="61"/>
      <c r="ZB3" s="61"/>
      <c r="ZC3" s="61"/>
      <c r="ZD3" s="61"/>
      <c r="ZE3" s="61"/>
      <c r="ZF3" s="61"/>
      <c r="ZG3" s="61"/>
      <c r="ZH3" s="61"/>
      <c r="ZI3" s="61"/>
      <c r="ZJ3" s="61"/>
      <c r="ZK3" s="61"/>
      <c r="ZL3" s="61"/>
      <c r="ZM3" s="61"/>
      <c r="ZN3" s="61"/>
      <c r="ZO3" s="61"/>
      <c r="ZP3" s="61"/>
      <c r="ZQ3" s="61"/>
      <c r="ZR3" s="61"/>
      <c r="ZS3" s="61"/>
      <c r="ZT3" s="61"/>
      <c r="ZU3" s="61"/>
      <c r="ZV3" s="61"/>
      <c r="ZW3" s="61"/>
      <c r="ZX3" s="61"/>
      <c r="ZY3" s="61"/>
      <c r="ZZ3" s="61"/>
      <c r="AAA3" s="61"/>
      <c r="AAB3" s="61"/>
      <c r="AAC3" s="61"/>
      <c r="AAD3" s="61"/>
      <c r="AAE3" s="61"/>
      <c r="AAF3" s="61"/>
      <c r="AAG3" s="61"/>
      <c r="AAH3" s="61"/>
      <c r="AAI3" s="61"/>
      <c r="AAJ3" s="61"/>
      <c r="AAK3" s="61"/>
      <c r="AAL3" s="61"/>
      <c r="AAM3" s="61"/>
      <c r="AAN3" s="61"/>
      <c r="AAO3" s="61"/>
      <c r="AAP3" s="61"/>
      <c r="AAQ3" s="61"/>
      <c r="AAR3" s="61"/>
      <c r="AAS3" s="61"/>
      <c r="AAT3" s="61"/>
      <c r="AAU3" s="61"/>
      <c r="AAV3" s="61"/>
      <c r="AAW3" s="61"/>
      <c r="AAX3" s="61"/>
      <c r="AAY3" s="61"/>
      <c r="AAZ3" s="61"/>
      <c r="ABA3" s="61"/>
      <c r="ABB3" s="61"/>
      <c r="ABC3" s="61"/>
      <c r="ABD3" s="61"/>
      <c r="ABE3" s="61"/>
      <c r="ABF3" s="61"/>
      <c r="ABG3" s="61"/>
      <c r="ABH3" s="61"/>
      <c r="ABI3" s="61"/>
      <c r="ABJ3" s="61"/>
      <c r="ABK3" s="61"/>
      <c r="ABL3" s="61"/>
      <c r="ABM3" s="61"/>
      <c r="ABN3" s="61"/>
      <c r="ABO3" s="61"/>
      <c r="ABP3" s="61"/>
      <c r="ABQ3" s="61"/>
      <c r="ABR3" s="61"/>
      <c r="ABS3" s="61"/>
      <c r="ABT3" s="61"/>
      <c r="ABU3" s="61"/>
      <c r="ABV3" s="61"/>
      <c r="ABW3" s="61"/>
      <c r="ABX3" s="61"/>
      <c r="ABY3" s="61"/>
      <c r="ABZ3" s="61"/>
      <c r="ACA3" s="61"/>
      <c r="ACB3" s="61"/>
      <c r="ACC3" s="61"/>
      <c r="ACD3" s="61"/>
      <c r="ACE3" s="61"/>
      <c r="ACF3" s="61"/>
      <c r="ACG3" s="61"/>
      <c r="ACH3" s="61"/>
      <c r="ACI3" s="61"/>
      <c r="ACJ3" s="61"/>
      <c r="ACK3" s="61"/>
      <c r="ACL3" s="61"/>
      <c r="ACM3" s="61"/>
      <c r="ACN3" s="61"/>
      <c r="ACO3" s="61"/>
      <c r="ACP3" s="61"/>
      <c r="ACQ3" s="61"/>
      <c r="ACR3" s="61"/>
      <c r="ACS3" s="61"/>
      <c r="ACT3" s="61"/>
      <c r="ACU3" s="61"/>
      <c r="ACV3" s="61"/>
      <c r="ACW3" s="61"/>
      <c r="ACX3" s="61"/>
      <c r="ACY3" s="61"/>
      <c r="ACZ3" s="61"/>
      <c r="ADA3" s="61"/>
      <c r="ADB3" s="61"/>
      <c r="ADC3" s="61"/>
      <c r="ADD3" s="61"/>
      <c r="ADE3" s="61"/>
      <c r="ADF3" s="61"/>
      <c r="ADG3" s="61"/>
      <c r="ADH3" s="61"/>
      <c r="ADI3" s="61"/>
      <c r="ADJ3" s="61"/>
      <c r="ADK3" s="61"/>
      <c r="ADL3" s="61"/>
      <c r="ADM3" s="61"/>
      <c r="ADN3" s="61"/>
      <c r="ADO3" s="61"/>
      <c r="ADP3" s="61"/>
      <c r="ADQ3" s="61"/>
      <c r="ADR3" s="61"/>
      <c r="ADS3" s="61"/>
      <c r="ADT3" s="61"/>
      <c r="ADU3" s="61"/>
      <c r="ADV3" s="61"/>
      <c r="ADW3" s="61"/>
      <c r="ADX3" s="61"/>
      <c r="ADY3" s="61"/>
      <c r="ADZ3" s="61"/>
      <c r="AEA3" s="61"/>
      <c r="AEB3" s="61"/>
      <c r="AEC3" s="61"/>
      <c r="AED3" s="61"/>
      <c r="AEE3" s="61"/>
      <c r="AEF3" s="61"/>
      <c r="AEG3" s="61"/>
      <c r="AEH3" s="61"/>
      <c r="AEI3" s="61"/>
      <c r="AEJ3" s="61"/>
      <c r="AEK3" s="61"/>
      <c r="AEL3" s="61"/>
      <c r="AEM3" s="61"/>
      <c r="AEN3" s="61"/>
      <c r="AEO3" s="61"/>
      <c r="AEP3" s="61"/>
      <c r="AEQ3" s="61"/>
      <c r="AER3" s="61"/>
      <c r="AES3" s="61"/>
      <c r="AET3" s="61"/>
      <c r="AEU3" s="61"/>
      <c r="AEV3" s="61"/>
      <c r="AEW3" s="61"/>
      <c r="AEX3" s="61"/>
      <c r="AEY3" s="61"/>
      <c r="AEZ3" s="61"/>
      <c r="AFA3" s="61"/>
      <c r="AFB3" s="61"/>
      <c r="AFC3" s="61"/>
      <c r="AFD3" s="61"/>
      <c r="AFE3" s="61"/>
      <c r="AFF3" s="61"/>
      <c r="AFG3" s="61"/>
      <c r="AFH3" s="61"/>
      <c r="AFI3" s="61"/>
      <c r="AFJ3" s="61"/>
      <c r="AFK3" s="61"/>
      <c r="AFL3" s="61"/>
      <c r="AFM3" s="61"/>
      <c r="AFN3" s="61"/>
      <c r="AFO3" s="61"/>
      <c r="AFP3" s="61"/>
      <c r="AFQ3" s="61"/>
      <c r="AFR3" s="61"/>
      <c r="AFS3" s="61"/>
      <c r="AFT3" s="61"/>
      <c r="AFU3" s="61"/>
      <c r="AFV3" s="61"/>
      <c r="AFW3" s="61"/>
      <c r="AFX3" s="61"/>
      <c r="AFY3" s="61"/>
      <c r="AFZ3" s="61"/>
      <c r="AGA3" s="61"/>
      <c r="AGB3" s="61"/>
      <c r="AGC3" s="61"/>
      <c r="AGD3" s="61"/>
      <c r="AGE3" s="61"/>
      <c r="AGF3" s="61"/>
      <c r="AGG3" s="61"/>
      <c r="AGH3" s="61"/>
      <c r="AGI3" s="61"/>
      <c r="AGJ3" s="61"/>
      <c r="AGK3" s="61"/>
      <c r="AGL3" s="61"/>
      <c r="AGM3" s="61"/>
      <c r="AGN3" s="61"/>
      <c r="AGO3" s="61"/>
      <c r="AGP3" s="61"/>
      <c r="AGQ3" s="61"/>
      <c r="AGR3" s="61"/>
      <c r="AGS3" s="61"/>
      <c r="AGT3" s="61"/>
      <c r="AGU3" s="61"/>
      <c r="AGV3" s="61"/>
      <c r="AGW3" s="61"/>
      <c r="AGX3" s="61"/>
      <c r="AGY3" s="61"/>
      <c r="AGZ3" s="61"/>
      <c r="AHA3" s="61"/>
      <c r="AHB3" s="61"/>
      <c r="AHC3" s="61"/>
      <c r="AHD3" s="61"/>
      <c r="AHE3" s="61"/>
      <c r="AHF3" s="61"/>
      <c r="AHG3" s="61"/>
      <c r="AHH3" s="61"/>
      <c r="AHI3" s="61"/>
      <c r="AHJ3" s="61"/>
      <c r="AHK3" s="61"/>
      <c r="AHL3" s="61"/>
      <c r="AHM3" s="61"/>
      <c r="AHN3" s="61"/>
      <c r="AHO3" s="61"/>
      <c r="AHP3" s="61"/>
      <c r="AHQ3" s="61"/>
      <c r="AHR3" s="61"/>
      <c r="AHS3" s="61"/>
      <c r="AHT3" s="61"/>
      <c r="AHU3" s="61"/>
      <c r="AHV3" s="61"/>
      <c r="AHW3" s="61"/>
      <c r="AHX3" s="61"/>
      <c r="AHY3" s="61"/>
      <c r="AHZ3" s="61"/>
      <c r="AIA3" s="61"/>
      <c r="AIB3" s="61"/>
      <c r="AIC3" s="61"/>
      <c r="AID3" s="61"/>
      <c r="AIE3" s="61"/>
      <c r="AIF3" s="61"/>
      <c r="AIG3" s="61"/>
      <c r="AIH3" s="61"/>
      <c r="AII3" s="61"/>
      <c r="AIJ3" s="61"/>
      <c r="AIK3" s="61"/>
      <c r="AIL3" s="61"/>
      <c r="AIM3" s="61"/>
      <c r="AIN3" s="61"/>
      <c r="AIO3" s="61"/>
      <c r="AIP3" s="61"/>
      <c r="AIQ3" s="61"/>
      <c r="AIR3" s="61"/>
      <c r="AIS3" s="61"/>
      <c r="AIT3" s="61"/>
      <c r="AIU3" s="61"/>
      <c r="AIV3" s="61"/>
      <c r="AIW3" s="61"/>
      <c r="AIX3" s="61"/>
      <c r="AIY3" s="61"/>
      <c r="AIZ3" s="61"/>
      <c r="AJA3" s="61"/>
      <c r="AJB3" s="61"/>
      <c r="AJC3" s="61"/>
      <c r="AJD3" s="61"/>
      <c r="AJE3" s="61"/>
      <c r="AJF3" s="61"/>
      <c r="AJG3" s="61"/>
      <c r="AJH3" s="61"/>
      <c r="AJI3" s="61"/>
      <c r="AJJ3" s="61"/>
      <c r="AJK3" s="61"/>
      <c r="AJL3" s="61"/>
      <c r="AJM3" s="61"/>
      <c r="AJN3" s="61"/>
      <c r="AJO3" s="61"/>
      <c r="AJP3" s="61"/>
      <c r="AJQ3" s="61"/>
      <c r="AJR3" s="61"/>
      <c r="AJS3" s="61"/>
      <c r="AJT3" s="61"/>
      <c r="AJU3" s="61"/>
      <c r="AJV3" s="61"/>
      <c r="AJW3" s="61"/>
      <c r="AJX3" s="61"/>
      <c r="AJY3" s="61"/>
      <c r="AJZ3" s="61"/>
      <c r="AKA3" s="61"/>
      <c r="AKB3" s="61"/>
      <c r="AKC3" s="61"/>
      <c r="AKD3" s="61"/>
      <c r="AKE3" s="61"/>
      <c r="AKF3" s="61"/>
      <c r="AKG3" s="61"/>
      <c r="AKH3" s="61"/>
      <c r="AKI3" s="61"/>
      <c r="AKJ3" s="61"/>
      <c r="AKK3" s="61"/>
      <c r="AKL3" s="61"/>
      <c r="AKM3" s="61"/>
      <c r="AKN3" s="61"/>
      <c r="AKO3" s="61"/>
      <c r="AKP3" s="61"/>
      <c r="AKQ3" s="61"/>
      <c r="AKR3" s="61"/>
      <c r="AKS3" s="61"/>
      <c r="AKT3" s="61"/>
      <c r="AKU3" s="61"/>
      <c r="AKV3" s="61"/>
      <c r="AKW3" s="61"/>
      <c r="AKX3" s="61"/>
      <c r="AKY3" s="61"/>
      <c r="AKZ3" s="61"/>
      <c r="ALA3" s="61"/>
      <c r="ALB3" s="61"/>
      <c r="ALC3" s="61"/>
      <c r="ALD3" s="61"/>
      <c r="ALE3" s="61"/>
      <c r="ALF3" s="61"/>
      <c r="ALG3" s="61"/>
      <c r="ALH3" s="61"/>
      <c r="ALI3" s="61"/>
      <c r="ALJ3" s="61"/>
      <c r="ALK3" s="61"/>
      <c r="ALL3" s="61"/>
      <c r="ALM3" s="61"/>
      <c r="ALN3" s="61"/>
      <c r="ALO3" s="61"/>
      <c r="ALP3" s="61"/>
      <c r="ALQ3" s="61"/>
      <c r="ALR3" s="61"/>
    </row>
    <row r="4" spans="1:1006" ht="24.95" customHeight="1" thickTop="1" x14ac:dyDescent="0.25">
      <c r="A4" s="189" t="s">
        <v>54</v>
      </c>
      <c r="B4" s="190"/>
      <c r="C4" s="62">
        <v>824968</v>
      </c>
      <c r="D4" s="63"/>
      <c r="E4" s="64"/>
      <c r="F4" s="62">
        <f>C4</f>
        <v>824968</v>
      </c>
      <c r="G4" s="63"/>
      <c r="H4" s="64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61"/>
      <c r="AJ4" s="61"/>
      <c r="AK4" s="61"/>
      <c r="AL4" s="61"/>
      <c r="AM4" s="61"/>
      <c r="AN4" s="61"/>
      <c r="AO4" s="61"/>
      <c r="AP4" s="61"/>
      <c r="AQ4" s="61"/>
      <c r="AR4" s="61"/>
      <c r="AS4" s="61"/>
      <c r="AT4" s="61"/>
      <c r="AU4" s="61"/>
      <c r="AV4" s="61"/>
      <c r="AW4" s="61"/>
      <c r="AX4" s="61"/>
      <c r="AY4" s="61"/>
      <c r="AZ4" s="61"/>
      <c r="BA4" s="61"/>
      <c r="BB4" s="61"/>
      <c r="BC4" s="61"/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1"/>
      <c r="BS4" s="61"/>
      <c r="BT4" s="61"/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/>
      <c r="CR4" s="61"/>
      <c r="CS4" s="61"/>
      <c r="CT4" s="61"/>
      <c r="CU4" s="61"/>
      <c r="CV4" s="61"/>
      <c r="CW4" s="61"/>
      <c r="CX4" s="61"/>
      <c r="CY4" s="61"/>
      <c r="CZ4" s="61"/>
      <c r="DA4" s="61"/>
      <c r="DB4" s="61"/>
      <c r="DC4" s="61"/>
      <c r="DD4" s="61"/>
      <c r="DE4" s="61"/>
      <c r="DF4" s="61"/>
      <c r="DG4" s="61"/>
      <c r="DH4" s="61"/>
      <c r="DI4" s="61"/>
      <c r="DJ4" s="61"/>
      <c r="DK4" s="61"/>
      <c r="DL4" s="61"/>
      <c r="DM4" s="61"/>
      <c r="DN4" s="61"/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/>
      <c r="FZ4" s="61"/>
      <c r="GA4" s="61"/>
      <c r="GB4" s="61"/>
      <c r="GC4" s="61"/>
      <c r="GD4" s="61"/>
      <c r="GE4" s="61"/>
      <c r="GF4" s="61"/>
      <c r="GG4" s="61"/>
      <c r="GH4" s="61"/>
      <c r="GI4" s="61"/>
      <c r="GJ4" s="61"/>
      <c r="GK4" s="61"/>
      <c r="GL4" s="61"/>
      <c r="GM4" s="61"/>
      <c r="GN4" s="61"/>
      <c r="GO4" s="61"/>
      <c r="GP4" s="61"/>
      <c r="GQ4" s="61"/>
      <c r="GR4" s="61"/>
      <c r="GS4" s="61"/>
      <c r="GT4" s="61"/>
      <c r="GU4" s="61"/>
      <c r="GV4" s="61"/>
      <c r="GW4" s="61"/>
      <c r="GX4" s="61"/>
      <c r="GY4" s="61"/>
      <c r="GZ4" s="61"/>
      <c r="HA4" s="61"/>
      <c r="HB4" s="61"/>
      <c r="HC4" s="61"/>
      <c r="HD4" s="61"/>
      <c r="HE4" s="61"/>
      <c r="HF4" s="61"/>
      <c r="HG4" s="61"/>
      <c r="HH4" s="61"/>
      <c r="HI4" s="61"/>
      <c r="HJ4" s="61"/>
      <c r="HK4" s="61"/>
      <c r="HL4" s="61"/>
      <c r="HM4" s="61"/>
      <c r="HN4" s="61"/>
      <c r="HO4" s="61"/>
      <c r="HP4" s="61"/>
      <c r="HQ4" s="61"/>
      <c r="HR4" s="61"/>
      <c r="HS4" s="61"/>
      <c r="HT4" s="61"/>
      <c r="HU4" s="61"/>
      <c r="HV4" s="61"/>
      <c r="HW4" s="61"/>
      <c r="HX4" s="61"/>
      <c r="HY4" s="61"/>
      <c r="HZ4" s="61"/>
      <c r="IA4" s="61"/>
      <c r="IB4" s="61"/>
      <c r="IC4" s="61"/>
      <c r="ID4" s="61"/>
      <c r="IE4" s="61"/>
      <c r="IF4" s="61"/>
      <c r="IG4" s="61"/>
      <c r="IH4" s="61"/>
      <c r="II4" s="61"/>
      <c r="IJ4" s="61"/>
      <c r="IK4" s="61"/>
      <c r="IL4" s="61"/>
      <c r="IM4" s="61"/>
      <c r="IN4" s="61"/>
      <c r="IO4" s="61"/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1"/>
      <c r="JA4" s="61"/>
      <c r="JB4" s="61"/>
      <c r="JC4" s="61"/>
      <c r="JD4" s="61"/>
      <c r="JE4" s="61"/>
      <c r="JF4" s="61"/>
      <c r="JG4" s="61"/>
      <c r="JH4" s="61"/>
      <c r="JI4" s="61"/>
      <c r="JJ4" s="61"/>
      <c r="JK4" s="61"/>
      <c r="JL4" s="61"/>
      <c r="JM4" s="61"/>
      <c r="JN4" s="61"/>
      <c r="JO4" s="61"/>
      <c r="JP4" s="61"/>
      <c r="JQ4" s="61"/>
      <c r="JR4" s="61"/>
      <c r="JS4" s="61"/>
      <c r="JT4" s="61"/>
      <c r="JU4" s="61"/>
      <c r="JV4" s="61"/>
      <c r="JW4" s="61"/>
      <c r="JX4" s="61"/>
      <c r="JY4" s="61"/>
      <c r="JZ4" s="61"/>
      <c r="KA4" s="61"/>
      <c r="KB4" s="61"/>
      <c r="KC4" s="61"/>
      <c r="KD4" s="61"/>
      <c r="KE4" s="61"/>
      <c r="KF4" s="61"/>
      <c r="KG4" s="61"/>
      <c r="KH4" s="61"/>
      <c r="KI4" s="61"/>
      <c r="KJ4" s="61"/>
      <c r="KK4" s="61"/>
      <c r="KL4" s="61"/>
      <c r="KM4" s="61"/>
      <c r="KN4" s="61"/>
      <c r="KO4" s="61"/>
      <c r="KP4" s="61"/>
      <c r="KQ4" s="61"/>
      <c r="KR4" s="61"/>
      <c r="KS4" s="61"/>
      <c r="KT4" s="61"/>
      <c r="KU4" s="61"/>
      <c r="KV4" s="61"/>
      <c r="KW4" s="61"/>
      <c r="KX4" s="61"/>
      <c r="KY4" s="61"/>
      <c r="KZ4" s="61"/>
      <c r="LA4" s="61"/>
      <c r="LB4" s="61"/>
      <c r="LC4" s="61"/>
      <c r="LD4" s="61"/>
      <c r="LE4" s="61"/>
      <c r="LF4" s="61"/>
      <c r="LG4" s="61"/>
      <c r="LH4" s="61"/>
      <c r="LI4" s="61"/>
      <c r="LJ4" s="61"/>
      <c r="LK4" s="61"/>
      <c r="LL4" s="61"/>
      <c r="LM4" s="61"/>
      <c r="LN4" s="61"/>
      <c r="LO4" s="61"/>
      <c r="LP4" s="61"/>
      <c r="LQ4" s="61"/>
      <c r="LR4" s="61"/>
      <c r="LS4" s="61"/>
      <c r="LT4" s="61"/>
      <c r="LU4" s="61"/>
      <c r="LV4" s="61"/>
      <c r="LW4" s="61"/>
      <c r="LX4" s="61"/>
      <c r="LY4" s="61"/>
      <c r="LZ4" s="61"/>
      <c r="MA4" s="61"/>
      <c r="MB4" s="61"/>
      <c r="MC4" s="61"/>
      <c r="MD4" s="61"/>
      <c r="ME4" s="61"/>
      <c r="MF4" s="61"/>
      <c r="MG4" s="61"/>
      <c r="MH4" s="61"/>
      <c r="MI4" s="61"/>
      <c r="MJ4" s="61"/>
      <c r="MK4" s="61"/>
      <c r="ML4" s="61"/>
      <c r="MM4" s="61"/>
      <c r="MN4" s="61"/>
      <c r="MO4" s="61"/>
      <c r="MP4" s="61"/>
      <c r="MQ4" s="61"/>
      <c r="MR4" s="61"/>
      <c r="MS4" s="61"/>
      <c r="MT4" s="61"/>
      <c r="MU4" s="61"/>
      <c r="MV4" s="61"/>
      <c r="MW4" s="61"/>
      <c r="MX4" s="61"/>
      <c r="MY4" s="61"/>
      <c r="MZ4" s="61"/>
      <c r="NA4" s="61"/>
      <c r="NB4" s="61"/>
      <c r="NC4" s="61"/>
      <c r="ND4" s="61"/>
      <c r="NE4" s="61"/>
      <c r="NF4" s="61"/>
      <c r="NG4" s="61"/>
      <c r="NH4" s="61"/>
      <c r="NI4" s="61"/>
      <c r="NJ4" s="61"/>
      <c r="NK4" s="61"/>
      <c r="NL4" s="61"/>
      <c r="NM4" s="61"/>
      <c r="NN4" s="61"/>
      <c r="NO4" s="61"/>
      <c r="NP4" s="61"/>
      <c r="NQ4" s="61"/>
      <c r="NR4" s="61"/>
      <c r="NS4" s="61"/>
      <c r="NT4" s="61"/>
      <c r="NU4" s="61"/>
      <c r="NV4" s="61"/>
      <c r="NW4" s="61"/>
      <c r="NX4" s="61"/>
      <c r="NY4" s="61"/>
      <c r="NZ4" s="61"/>
      <c r="OA4" s="61"/>
      <c r="OB4" s="61"/>
      <c r="OC4" s="61"/>
      <c r="OD4" s="61"/>
      <c r="OE4" s="61"/>
      <c r="OF4" s="61"/>
      <c r="OG4" s="61"/>
      <c r="OH4" s="61"/>
      <c r="OI4" s="61"/>
      <c r="OJ4" s="61"/>
      <c r="OK4" s="61"/>
      <c r="OL4" s="61"/>
      <c r="OM4" s="61"/>
      <c r="ON4" s="61"/>
      <c r="OO4" s="61"/>
      <c r="OP4" s="61"/>
      <c r="OQ4" s="61"/>
      <c r="OR4" s="61"/>
      <c r="OS4" s="61"/>
      <c r="OT4" s="61"/>
      <c r="OU4" s="61"/>
      <c r="OV4" s="61"/>
      <c r="OW4" s="61"/>
      <c r="OX4" s="61"/>
      <c r="OY4" s="61"/>
      <c r="OZ4" s="61"/>
      <c r="PA4" s="61"/>
      <c r="PB4" s="61"/>
      <c r="PC4" s="61"/>
      <c r="PD4" s="61"/>
      <c r="PE4" s="61"/>
      <c r="PF4" s="61"/>
      <c r="PG4" s="61"/>
      <c r="PH4" s="61"/>
      <c r="PI4" s="61"/>
      <c r="PJ4" s="61"/>
      <c r="PK4" s="61"/>
      <c r="PL4" s="61"/>
      <c r="PM4" s="61"/>
      <c r="PN4" s="61"/>
      <c r="PO4" s="61"/>
      <c r="PP4" s="61"/>
      <c r="PQ4" s="61"/>
      <c r="PR4" s="61"/>
      <c r="PS4" s="61"/>
      <c r="PT4" s="61"/>
      <c r="PU4" s="61"/>
      <c r="PV4" s="61"/>
      <c r="PW4" s="61"/>
      <c r="PX4" s="61"/>
      <c r="PY4" s="61"/>
      <c r="PZ4" s="61"/>
      <c r="QA4" s="61"/>
      <c r="QB4" s="61"/>
      <c r="QC4" s="61"/>
      <c r="QD4" s="61"/>
      <c r="QE4" s="61"/>
      <c r="QF4" s="61"/>
      <c r="QG4" s="61"/>
      <c r="QH4" s="61"/>
      <c r="QI4" s="61"/>
      <c r="QJ4" s="61"/>
      <c r="QK4" s="61"/>
      <c r="QL4" s="61"/>
      <c r="QM4" s="61"/>
      <c r="QN4" s="61"/>
      <c r="QO4" s="61"/>
      <c r="QP4" s="61"/>
      <c r="QQ4" s="61"/>
      <c r="QR4" s="61"/>
      <c r="QS4" s="61"/>
      <c r="QT4" s="61"/>
      <c r="QU4" s="61"/>
      <c r="QV4" s="61"/>
      <c r="QW4" s="61"/>
      <c r="QX4" s="61"/>
      <c r="QY4" s="61"/>
      <c r="QZ4" s="61"/>
      <c r="RA4" s="61"/>
      <c r="RB4" s="61"/>
      <c r="RC4" s="61"/>
      <c r="RD4" s="61"/>
      <c r="RE4" s="61"/>
      <c r="RF4" s="61"/>
      <c r="RG4" s="61"/>
      <c r="RH4" s="61"/>
      <c r="RI4" s="61"/>
      <c r="RJ4" s="61"/>
      <c r="RK4" s="61"/>
      <c r="RL4" s="61"/>
      <c r="RM4" s="61"/>
      <c r="RN4" s="61"/>
      <c r="RO4" s="61"/>
      <c r="RP4" s="61"/>
      <c r="RQ4" s="61"/>
      <c r="RR4" s="61"/>
      <c r="RS4" s="61"/>
      <c r="RT4" s="61"/>
      <c r="RU4" s="61"/>
      <c r="RV4" s="61"/>
      <c r="RW4" s="61"/>
      <c r="RX4" s="61"/>
      <c r="RY4" s="61"/>
      <c r="RZ4" s="61"/>
      <c r="SA4" s="61"/>
      <c r="SB4" s="61"/>
      <c r="SC4" s="61"/>
      <c r="SD4" s="61"/>
      <c r="SE4" s="61"/>
      <c r="SF4" s="61"/>
      <c r="SG4" s="61"/>
      <c r="SH4" s="61"/>
      <c r="SI4" s="61"/>
      <c r="SJ4" s="61"/>
      <c r="SK4" s="61"/>
      <c r="SL4" s="61"/>
      <c r="SM4" s="61"/>
      <c r="SN4" s="61"/>
      <c r="SO4" s="61"/>
      <c r="SP4" s="61"/>
      <c r="SQ4" s="61"/>
      <c r="SR4" s="61"/>
      <c r="SS4" s="61"/>
      <c r="ST4" s="61"/>
      <c r="SU4" s="61"/>
      <c r="SV4" s="61"/>
      <c r="SW4" s="61"/>
      <c r="SX4" s="61"/>
      <c r="SY4" s="61"/>
      <c r="SZ4" s="61"/>
      <c r="TA4" s="61"/>
      <c r="TB4" s="61"/>
      <c r="TC4" s="61"/>
      <c r="TD4" s="61"/>
      <c r="TE4" s="61"/>
      <c r="TF4" s="61"/>
      <c r="TG4" s="61"/>
      <c r="TH4" s="61"/>
      <c r="TI4" s="61"/>
      <c r="TJ4" s="61"/>
      <c r="TK4" s="61"/>
      <c r="TL4" s="61"/>
      <c r="TM4" s="61"/>
      <c r="TN4" s="61"/>
      <c r="TO4" s="61"/>
      <c r="TP4" s="61"/>
      <c r="TQ4" s="61"/>
      <c r="TR4" s="61"/>
      <c r="TS4" s="61"/>
      <c r="TT4" s="61"/>
      <c r="TU4" s="61"/>
      <c r="TV4" s="61"/>
      <c r="TW4" s="61"/>
      <c r="TX4" s="61"/>
      <c r="TY4" s="61"/>
      <c r="TZ4" s="61"/>
      <c r="UA4" s="61"/>
      <c r="UB4" s="61"/>
      <c r="UC4" s="61"/>
      <c r="UD4" s="61"/>
      <c r="UE4" s="61"/>
      <c r="UF4" s="61"/>
      <c r="UG4" s="61"/>
      <c r="UH4" s="61"/>
      <c r="UI4" s="61"/>
      <c r="UJ4" s="61"/>
      <c r="UK4" s="61"/>
      <c r="UL4" s="61"/>
      <c r="UM4" s="61"/>
      <c r="UN4" s="61"/>
      <c r="UO4" s="61"/>
      <c r="UP4" s="61"/>
      <c r="UQ4" s="61"/>
      <c r="UR4" s="61"/>
      <c r="US4" s="61"/>
      <c r="UT4" s="61"/>
      <c r="UU4" s="61"/>
      <c r="UV4" s="61"/>
      <c r="UW4" s="61"/>
      <c r="UX4" s="61"/>
      <c r="UY4" s="61"/>
      <c r="UZ4" s="61"/>
      <c r="VA4" s="61"/>
      <c r="VB4" s="61"/>
      <c r="VC4" s="61"/>
      <c r="VD4" s="61"/>
      <c r="VE4" s="61"/>
      <c r="VF4" s="61"/>
      <c r="VG4" s="61"/>
      <c r="VH4" s="61"/>
      <c r="VI4" s="61"/>
      <c r="VJ4" s="61"/>
      <c r="VK4" s="61"/>
      <c r="VL4" s="61"/>
      <c r="VM4" s="61"/>
      <c r="VN4" s="61"/>
      <c r="VO4" s="61"/>
      <c r="VP4" s="61"/>
      <c r="VQ4" s="61"/>
      <c r="VR4" s="61"/>
      <c r="VS4" s="61"/>
      <c r="VT4" s="61"/>
      <c r="VU4" s="61"/>
      <c r="VV4" s="61"/>
      <c r="VW4" s="61"/>
      <c r="VX4" s="61"/>
      <c r="VY4" s="61"/>
      <c r="VZ4" s="61"/>
      <c r="WA4" s="61"/>
      <c r="WB4" s="61"/>
      <c r="WC4" s="61"/>
      <c r="WD4" s="61"/>
      <c r="WE4" s="61"/>
      <c r="WF4" s="61"/>
      <c r="WG4" s="61"/>
      <c r="WH4" s="61"/>
      <c r="WI4" s="61"/>
      <c r="WJ4" s="61"/>
      <c r="WK4" s="61"/>
      <c r="WL4" s="61"/>
      <c r="WM4" s="61"/>
      <c r="WN4" s="61"/>
      <c r="WO4" s="61"/>
      <c r="WP4" s="61"/>
      <c r="WQ4" s="61"/>
      <c r="WR4" s="61"/>
      <c r="WS4" s="61"/>
      <c r="WT4" s="61"/>
      <c r="WU4" s="61"/>
      <c r="WV4" s="61"/>
      <c r="WW4" s="61"/>
      <c r="WX4" s="61"/>
      <c r="WY4" s="61"/>
      <c r="WZ4" s="61"/>
      <c r="XA4" s="61"/>
      <c r="XB4" s="61"/>
      <c r="XC4" s="61"/>
      <c r="XD4" s="61"/>
      <c r="XE4" s="61"/>
      <c r="XF4" s="61"/>
      <c r="XG4" s="61"/>
      <c r="XH4" s="61"/>
      <c r="XI4" s="61"/>
      <c r="XJ4" s="61"/>
      <c r="XK4" s="61"/>
      <c r="XL4" s="61"/>
      <c r="XM4" s="61"/>
      <c r="XN4" s="61"/>
      <c r="XO4" s="61"/>
      <c r="XP4" s="61"/>
      <c r="XQ4" s="61"/>
      <c r="XR4" s="61"/>
      <c r="XS4" s="61"/>
      <c r="XT4" s="61"/>
      <c r="XU4" s="61"/>
      <c r="XV4" s="61"/>
      <c r="XW4" s="61"/>
      <c r="XX4" s="61"/>
      <c r="XY4" s="61"/>
      <c r="XZ4" s="61"/>
      <c r="YA4" s="61"/>
      <c r="YB4" s="61"/>
      <c r="YC4" s="61"/>
      <c r="YD4" s="61"/>
      <c r="YE4" s="61"/>
      <c r="YF4" s="61"/>
      <c r="YG4" s="61"/>
      <c r="YH4" s="61"/>
      <c r="YI4" s="61"/>
      <c r="YJ4" s="61"/>
      <c r="YK4" s="61"/>
      <c r="YL4" s="61"/>
      <c r="YM4" s="61"/>
      <c r="YN4" s="61"/>
      <c r="YO4" s="61"/>
      <c r="YP4" s="61"/>
      <c r="YQ4" s="61"/>
      <c r="YR4" s="61"/>
      <c r="YS4" s="61"/>
      <c r="YT4" s="61"/>
      <c r="YU4" s="61"/>
      <c r="YV4" s="61"/>
      <c r="YW4" s="61"/>
      <c r="YX4" s="61"/>
      <c r="YY4" s="61"/>
      <c r="YZ4" s="61"/>
      <c r="ZA4" s="61"/>
      <c r="ZB4" s="61"/>
      <c r="ZC4" s="61"/>
      <c r="ZD4" s="61"/>
      <c r="ZE4" s="61"/>
      <c r="ZF4" s="61"/>
      <c r="ZG4" s="61"/>
      <c r="ZH4" s="61"/>
      <c r="ZI4" s="61"/>
      <c r="ZJ4" s="61"/>
      <c r="ZK4" s="61"/>
      <c r="ZL4" s="61"/>
      <c r="ZM4" s="61"/>
      <c r="ZN4" s="61"/>
      <c r="ZO4" s="61"/>
      <c r="ZP4" s="61"/>
      <c r="ZQ4" s="61"/>
      <c r="ZR4" s="61"/>
      <c r="ZS4" s="61"/>
      <c r="ZT4" s="61"/>
      <c r="ZU4" s="61"/>
      <c r="ZV4" s="61"/>
      <c r="ZW4" s="61"/>
      <c r="ZX4" s="61"/>
      <c r="ZY4" s="61"/>
      <c r="ZZ4" s="61"/>
      <c r="AAA4" s="61"/>
      <c r="AAB4" s="61"/>
      <c r="AAC4" s="61"/>
      <c r="AAD4" s="61"/>
      <c r="AAE4" s="61"/>
      <c r="AAF4" s="61"/>
      <c r="AAG4" s="61"/>
      <c r="AAH4" s="61"/>
      <c r="AAI4" s="61"/>
      <c r="AAJ4" s="61"/>
      <c r="AAK4" s="61"/>
      <c r="AAL4" s="61"/>
      <c r="AAM4" s="61"/>
      <c r="AAN4" s="61"/>
      <c r="AAO4" s="61"/>
      <c r="AAP4" s="61"/>
      <c r="AAQ4" s="61"/>
      <c r="AAR4" s="61"/>
      <c r="AAS4" s="61"/>
      <c r="AAT4" s="61"/>
      <c r="AAU4" s="61"/>
      <c r="AAV4" s="61"/>
      <c r="AAW4" s="61"/>
      <c r="AAX4" s="61"/>
      <c r="AAY4" s="61"/>
      <c r="AAZ4" s="61"/>
      <c r="ABA4" s="61"/>
      <c r="ABB4" s="61"/>
      <c r="ABC4" s="61"/>
      <c r="ABD4" s="61"/>
      <c r="ABE4" s="61"/>
      <c r="ABF4" s="61"/>
      <c r="ABG4" s="61"/>
      <c r="ABH4" s="61"/>
      <c r="ABI4" s="61"/>
      <c r="ABJ4" s="61"/>
      <c r="ABK4" s="61"/>
      <c r="ABL4" s="61"/>
      <c r="ABM4" s="61"/>
      <c r="ABN4" s="61"/>
      <c r="ABO4" s="61"/>
      <c r="ABP4" s="61"/>
      <c r="ABQ4" s="61"/>
      <c r="ABR4" s="61"/>
      <c r="ABS4" s="61"/>
      <c r="ABT4" s="61"/>
      <c r="ABU4" s="61"/>
      <c r="ABV4" s="61"/>
      <c r="ABW4" s="61"/>
      <c r="ABX4" s="61"/>
      <c r="ABY4" s="61"/>
      <c r="ABZ4" s="61"/>
      <c r="ACA4" s="61"/>
      <c r="ACB4" s="61"/>
      <c r="ACC4" s="61"/>
      <c r="ACD4" s="61"/>
      <c r="ACE4" s="61"/>
      <c r="ACF4" s="61"/>
      <c r="ACG4" s="61"/>
      <c r="ACH4" s="61"/>
      <c r="ACI4" s="61"/>
      <c r="ACJ4" s="61"/>
      <c r="ACK4" s="61"/>
      <c r="ACL4" s="61"/>
      <c r="ACM4" s="61"/>
      <c r="ACN4" s="61"/>
      <c r="ACO4" s="61"/>
      <c r="ACP4" s="61"/>
      <c r="ACQ4" s="61"/>
      <c r="ACR4" s="61"/>
      <c r="ACS4" s="61"/>
      <c r="ACT4" s="61"/>
      <c r="ACU4" s="61"/>
      <c r="ACV4" s="61"/>
      <c r="ACW4" s="61"/>
      <c r="ACX4" s="61"/>
      <c r="ACY4" s="61"/>
      <c r="ACZ4" s="61"/>
      <c r="ADA4" s="61"/>
      <c r="ADB4" s="61"/>
      <c r="ADC4" s="61"/>
      <c r="ADD4" s="61"/>
      <c r="ADE4" s="61"/>
      <c r="ADF4" s="61"/>
      <c r="ADG4" s="61"/>
      <c r="ADH4" s="61"/>
      <c r="ADI4" s="61"/>
      <c r="ADJ4" s="61"/>
      <c r="ADK4" s="61"/>
      <c r="ADL4" s="61"/>
      <c r="ADM4" s="61"/>
      <c r="ADN4" s="61"/>
      <c r="ADO4" s="61"/>
      <c r="ADP4" s="61"/>
      <c r="ADQ4" s="61"/>
      <c r="ADR4" s="61"/>
      <c r="ADS4" s="61"/>
      <c r="ADT4" s="61"/>
      <c r="ADU4" s="61"/>
      <c r="ADV4" s="61"/>
      <c r="ADW4" s="61"/>
      <c r="ADX4" s="61"/>
      <c r="ADY4" s="61"/>
      <c r="ADZ4" s="61"/>
      <c r="AEA4" s="61"/>
      <c r="AEB4" s="61"/>
      <c r="AEC4" s="61"/>
      <c r="AED4" s="61"/>
      <c r="AEE4" s="61"/>
      <c r="AEF4" s="61"/>
      <c r="AEG4" s="61"/>
      <c r="AEH4" s="61"/>
      <c r="AEI4" s="61"/>
      <c r="AEJ4" s="61"/>
      <c r="AEK4" s="61"/>
      <c r="AEL4" s="61"/>
      <c r="AEM4" s="61"/>
      <c r="AEN4" s="61"/>
      <c r="AEO4" s="61"/>
      <c r="AEP4" s="61"/>
      <c r="AEQ4" s="61"/>
      <c r="AER4" s="61"/>
      <c r="AES4" s="61"/>
      <c r="AET4" s="61"/>
      <c r="AEU4" s="61"/>
      <c r="AEV4" s="61"/>
      <c r="AEW4" s="61"/>
      <c r="AEX4" s="61"/>
      <c r="AEY4" s="61"/>
      <c r="AEZ4" s="61"/>
      <c r="AFA4" s="61"/>
      <c r="AFB4" s="61"/>
      <c r="AFC4" s="61"/>
      <c r="AFD4" s="61"/>
      <c r="AFE4" s="61"/>
      <c r="AFF4" s="61"/>
      <c r="AFG4" s="61"/>
      <c r="AFH4" s="61"/>
      <c r="AFI4" s="61"/>
      <c r="AFJ4" s="61"/>
      <c r="AFK4" s="61"/>
      <c r="AFL4" s="61"/>
      <c r="AFM4" s="61"/>
      <c r="AFN4" s="61"/>
      <c r="AFO4" s="61"/>
      <c r="AFP4" s="61"/>
      <c r="AFQ4" s="61"/>
      <c r="AFR4" s="61"/>
      <c r="AFS4" s="61"/>
      <c r="AFT4" s="61"/>
      <c r="AFU4" s="61"/>
      <c r="AFV4" s="61"/>
      <c r="AFW4" s="61"/>
      <c r="AFX4" s="61"/>
      <c r="AFY4" s="61"/>
      <c r="AFZ4" s="61"/>
      <c r="AGA4" s="61"/>
      <c r="AGB4" s="61"/>
      <c r="AGC4" s="61"/>
      <c r="AGD4" s="61"/>
      <c r="AGE4" s="61"/>
      <c r="AGF4" s="61"/>
      <c r="AGG4" s="61"/>
      <c r="AGH4" s="61"/>
      <c r="AGI4" s="61"/>
      <c r="AGJ4" s="61"/>
      <c r="AGK4" s="61"/>
      <c r="AGL4" s="61"/>
      <c r="AGM4" s="61"/>
      <c r="AGN4" s="61"/>
      <c r="AGO4" s="61"/>
      <c r="AGP4" s="61"/>
      <c r="AGQ4" s="61"/>
      <c r="AGR4" s="61"/>
      <c r="AGS4" s="61"/>
      <c r="AGT4" s="61"/>
      <c r="AGU4" s="61"/>
      <c r="AGV4" s="61"/>
      <c r="AGW4" s="61"/>
      <c r="AGX4" s="61"/>
      <c r="AGY4" s="61"/>
      <c r="AGZ4" s="61"/>
      <c r="AHA4" s="61"/>
      <c r="AHB4" s="61"/>
      <c r="AHC4" s="61"/>
      <c r="AHD4" s="61"/>
      <c r="AHE4" s="61"/>
      <c r="AHF4" s="61"/>
      <c r="AHG4" s="61"/>
      <c r="AHH4" s="61"/>
      <c r="AHI4" s="61"/>
      <c r="AHJ4" s="61"/>
      <c r="AHK4" s="61"/>
      <c r="AHL4" s="61"/>
      <c r="AHM4" s="61"/>
      <c r="AHN4" s="61"/>
      <c r="AHO4" s="61"/>
      <c r="AHP4" s="61"/>
      <c r="AHQ4" s="61"/>
      <c r="AHR4" s="61"/>
      <c r="AHS4" s="61"/>
      <c r="AHT4" s="61"/>
      <c r="AHU4" s="61"/>
      <c r="AHV4" s="61"/>
      <c r="AHW4" s="61"/>
      <c r="AHX4" s="61"/>
      <c r="AHY4" s="61"/>
      <c r="AHZ4" s="61"/>
      <c r="AIA4" s="61"/>
      <c r="AIB4" s="61"/>
      <c r="AIC4" s="61"/>
      <c r="AID4" s="61"/>
      <c r="AIE4" s="61"/>
      <c r="AIF4" s="61"/>
      <c r="AIG4" s="61"/>
      <c r="AIH4" s="61"/>
      <c r="AII4" s="61"/>
      <c r="AIJ4" s="61"/>
      <c r="AIK4" s="61"/>
      <c r="AIL4" s="61"/>
      <c r="AIM4" s="61"/>
      <c r="AIN4" s="61"/>
      <c r="AIO4" s="61"/>
      <c r="AIP4" s="61"/>
      <c r="AIQ4" s="61"/>
      <c r="AIR4" s="61"/>
      <c r="AIS4" s="61"/>
      <c r="AIT4" s="61"/>
      <c r="AIU4" s="61"/>
      <c r="AIV4" s="61"/>
      <c r="AIW4" s="61"/>
      <c r="AIX4" s="61"/>
      <c r="AIY4" s="61"/>
      <c r="AIZ4" s="61"/>
      <c r="AJA4" s="61"/>
      <c r="AJB4" s="61"/>
      <c r="AJC4" s="61"/>
      <c r="AJD4" s="61"/>
      <c r="AJE4" s="61"/>
      <c r="AJF4" s="61"/>
      <c r="AJG4" s="61"/>
      <c r="AJH4" s="61"/>
      <c r="AJI4" s="61"/>
      <c r="AJJ4" s="61"/>
      <c r="AJK4" s="61"/>
      <c r="AJL4" s="61"/>
      <c r="AJM4" s="61"/>
      <c r="AJN4" s="61"/>
      <c r="AJO4" s="61"/>
      <c r="AJP4" s="61"/>
      <c r="AJQ4" s="61"/>
      <c r="AJR4" s="61"/>
      <c r="AJS4" s="61"/>
      <c r="AJT4" s="61"/>
      <c r="AJU4" s="61"/>
      <c r="AJV4" s="61"/>
      <c r="AJW4" s="61"/>
      <c r="AJX4" s="61"/>
      <c r="AJY4" s="61"/>
      <c r="AJZ4" s="61"/>
      <c r="AKA4" s="61"/>
      <c r="AKB4" s="61"/>
      <c r="AKC4" s="61"/>
      <c r="AKD4" s="61"/>
      <c r="AKE4" s="61"/>
      <c r="AKF4" s="61"/>
      <c r="AKG4" s="61"/>
      <c r="AKH4" s="61"/>
      <c r="AKI4" s="61"/>
      <c r="AKJ4" s="61"/>
      <c r="AKK4" s="61"/>
      <c r="AKL4" s="61"/>
      <c r="AKM4" s="61"/>
      <c r="AKN4" s="61"/>
      <c r="AKO4" s="61"/>
      <c r="AKP4" s="61"/>
      <c r="AKQ4" s="61"/>
      <c r="AKR4" s="61"/>
      <c r="AKS4" s="61"/>
      <c r="AKT4" s="61"/>
      <c r="AKU4" s="61"/>
      <c r="AKV4" s="61"/>
      <c r="AKW4" s="61"/>
      <c r="AKX4" s="61"/>
      <c r="AKY4" s="61"/>
      <c r="AKZ4" s="61"/>
      <c r="ALA4" s="61"/>
      <c r="ALB4" s="61"/>
      <c r="ALC4" s="61"/>
      <c r="ALD4" s="61"/>
      <c r="ALE4" s="61"/>
      <c r="ALF4" s="61"/>
      <c r="ALG4" s="61"/>
      <c r="ALH4" s="61"/>
      <c r="ALI4" s="61"/>
      <c r="ALJ4" s="61"/>
      <c r="ALK4" s="61"/>
      <c r="ALL4" s="61"/>
      <c r="ALM4" s="61"/>
      <c r="ALN4" s="61"/>
      <c r="ALO4" s="61"/>
      <c r="ALP4" s="61"/>
      <c r="ALQ4" s="61"/>
      <c r="ALR4" s="61"/>
    </row>
    <row r="5" spans="1:1006" ht="24.95" customHeight="1" x14ac:dyDescent="0.25">
      <c r="A5" s="197" t="s">
        <v>85</v>
      </c>
      <c r="B5" s="198"/>
      <c r="C5" s="65"/>
      <c r="D5" s="110">
        <v>11152608</v>
      </c>
      <c r="E5" s="66"/>
      <c r="F5" s="65"/>
      <c r="G5" s="110">
        <f>D5</f>
        <v>11152608</v>
      </c>
      <c r="H5" s="66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1"/>
      <c r="CT5" s="61"/>
      <c r="CU5" s="61"/>
      <c r="CV5" s="61"/>
      <c r="CW5" s="61"/>
      <c r="CX5" s="61"/>
      <c r="CY5" s="61"/>
      <c r="CZ5" s="61"/>
      <c r="DA5" s="61"/>
      <c r="DB5" s="61"/>
      <c r="DC5" s="61"/>
      <c r="DD5" s="61"/>
      <c r="DE5" s="61"/>
      <c r="DF5" s="61"/>
      <c r="DG5" s="61"/>
      <c r="DH5" s="61"/>
      <c r="DI5" s="61"/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1"/>
      <c r="FZ5" s="61"/>
      <c r="GA5" s="61"/>
      <c r="GB5" s="61"/>
      <c r="GC5" s="61"/>
      <c r="GD5" s="61"/>
      <c r="GE5" s="61"/>
      <c r="GF5" s="61"/>
      <c r="GG5" s="61"/>
      <c r="GH5" s="61"/>
      <c r="GI5" s="61"/>
      <c r="GJ5" s="61"/>
      <c r="GK5" s="61"/>
      <c r="GL5" s="61"/>
      <c r="GM5" s="61"/>
      <c r="GN5" s="61"/>
      <c r="GO5" s="61"/>
      <c r="GP5" s="61"/>
      <c r="GQ5" s="61"/>
      <c r="GR5" s="61"/>
      <c r="GS5" s="61"/>
      <c r="GT5" s="61"/>
      <c r="GU5" s="61"/>
      <c r="GV5" s="61"/>
      <c r="GW5" s="61"/>
      <c r="GX5" s="61"/>
      <c r="GY5" s="61"/>
      <c r="GZ5" s="61"/>
      <c r="HA5" s="61"/>
      <c r="HB5" s="61"/>
      <c r="HC5" s="61"/>
      <c r="HD5" s="61"/>
      <c r="HE5" s="61"/>
      <c r="HF5" s="61"/>
      <c r="HG5" s="61"/>
      <c r="HH5" s="61"/>
      <c r="HI5" s="61"/>
      <c r="HJ5" s="61"/>
      <c r="HK5" s="61"/>
      <c r="HL5" s="61"/>
      <c r="HM5" s="61"/>
      <c r="HN5" s="61"/>
      <c r="HO5" s="61"/>
      <c r="HP5" s="61"/>
      <c r="HQ5" s="61"/>
      <c r="HR5" s="61"/>
      <c r="HS5" s="61"/>
      <c r="HT5" s="61"/>
      <c r="HU5" s="61"/>
      <c r="HV5" s="61"/>
      <c r="HW5" s="61"/>
      <c r="HX5" s="61"/>
      <c r="HY5" s="61"/>
      <c r="HZ5" s="61"/>
      <c r="IA5" s="61"/>
      <c r="IB5" s="61"/>
      <c r="IC5" s="61"/>
      <c r="ID5" s="61"/>
      <c r="IE5" s="61"/>
      <c r="IF5" s="61"/>
      <c r="IG5" s="61"/>
      <c r="IH5" s="61"/>
      <c r="II5" s="61"/>
      <c r="IJ5" s="61"/>
      <c r="IK5" s="61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/>
      <c r="IZ5" s="61"/>
      <c r="JA5" s="61"/>
      <c r="JB5" s="61"/>
      <c r="JC5" s="61"/>
      <c r="JD5" s="61"/>
      <c r="JE5" s="61"/>
      <c r="JF5" s="61"/>
      <c r="JG5" s="61"/>
      <c r="JH5" s="61"/>
      <c r="JI5" s="61"/>
      <c r="JJ5" s="61"/>
      <c r="JK5" s="61"/>
      <c r="JL5" s="61"/>
      <c r="JM5" s="61"/>
      <c r="JN5" s="61"/>
      <c r="JO5" s="61"/>
      <c r="JP5" s="61"/>
      <c r="JQ5" s="61"/>
      <c r="JR5" s="61"/>
      <c r="JS5" s="61"/>
      <c r="JT5" s="61"/>
      <c r="JU5" s="61"/>
      <c r="JV5" s="61"/>
      <c r="JW5" s="61"/>
      <c r="JX5" s="61"/>
      <c r="JY5" s="61"/>
      <c r="JZ5" s="61"/>
      <c r="KA5" s="61"/>
      <c r="KB5" s="61"/>
      <c r="KC5" s="61"/>
      <c r="KD5" s="61"/>
      <c r="KE5" s="61"/>
      <c r="KF5" s="61"/>
      <c r="KG5" s="61"/>
      <c r="KH5" s="61"/>
      <c r="KI5" s="61"/>
      <c r="KJ5" s="61"/>
      <c r="KK5" s="61"/>
      <c r="KL5" s="61"/>
      <c r="KM5" s="61"/>
      <c r="KN5" s="61"/>
      <c r="KO5" s="61"/>
      <c r="KP5" s="61"/>
      <c r="KQ5" s="61"/>
      <c r="KR5" s="61"/>
      <c r="KS5" s="61"/>
      <c r="KT5" s="61"/>
      <c r="KU5" s="61"/>
      <c r="KV5" s="61"/>
      <c r="KW5" s="61"/>
      <c r="KX5" s="61"/>
      <c r="KY5" s="61"/>
      <c r="KZ5" s="61"/>
      <c r="LA5" s="61"/>
      <c r="LB5" s="61"/>
      <c r="LC5" s="61"/>
      <c r="LD5" s="61"/>
      <c r="LE5" s="61"/>
      <c r="LF5" s="61"/>
      <c r="LG5" s="61"/>
      <c r="LH5" s="61"/>
      <c r="LI5" s="61"/>
      <c r="LJ5" s="61"/>
      <c r="LK5" s="61"/>
      <c r="LL5" s="61"/>
      <c r="LM5" s="61"/>
      <c r="LN5" s="61"/>
      <c r="LO5" s="61"/>
      <c r="LP5" s="61"/>
      <c r="LQ5" s="61"/>
      <c r="LR5" s="61"/>
      <c r="LS5" s="61"/>
      <c r="LT5" s="61"/>
      <c r="LU5" s="61"/>
      <c r="LV5" s="61"/>
      <c r="LW5" s="61"/>
      <c r="LX5" s="61"/>
      <c r="LY5" s="61"/>
      <c r="LZ5" s="61"/>
      <c r="MA5" s="61"/>
      <c r="MB5" s="61"/>
      <c r="MC5" s="61"/>
      <c r="MD5" s="61"/>
      <c r="ME5" s="61"/>
      <c r="MF5" s="61"/>
      <c r="MG5" s="61"/>
      <c r="MH5" s="61"/>
      <c r="MI5" s="61"/>
      <c r="MJ5" s="61"/>
      <c r="MK5" s="61"/>
      <c r="ML5" s="61"/>
      <c r="MM5" s="61"/>
      <c r="MN5" s="61"/>
      <c r="MO5" s="61"/>
      <c r="MP5" s="61"/>
      <c r="MQ5" s="61"/>
      <c r="MR5" s="61"/>
      <c r="MS5" s="61"/>
      <c r="MT5" s="61"/>
      <c r="MU5" s="61"/>
      <c r="MV5" s="61"/>
      <c r="MW5" s="61"/>
      <c r="MX5" s="61"/>
      <c r="MY5" s="61"/>
      <c r="MZ5" s="61"/>
      <c r="NA5" s="61"/>
      <c r="NB5" s="61"/>
      <c r="NC5" s="61"/>
      <c r="ND5" s="61"/>
      <c r="NE5" s="61"/>
      <c r="NF5" s="61"/>
      <c r="NG5" s="61"/>
      <c r="NH5" s="61"/>
      <c r="NI5" s="61"/>
      <c r="NJ5" s="61"/>
      <c r="NK5" s="61"/>
      <c r="NL5" s="61"/>
      <c r="NM5" s="61"/>
      <c r="NN5" s="61"/>
      <c r="NO5" s="61"/>
      <c r="NP5" s="61"/>
      <c r="NQ5" s="61"/>
      <c r="NR5" s="61"/>
      <c r="NS5" s="61"/>
      <c r="NT5" s="61"/>
      <c r="NU5" s="61"/>
      <c r="NV5" s="61"/>
      <c r="NW5" s="61"/>
      <c r="NX5" s="61"/>
      <c r="NY5" s="61"/>
      <c r="NZ5" s="61"/>
      <c r="OA5" s="61"/>
      <c r="OB5" s="61"/>
      <c r="OC5" s="61"/>
      <c r="OD5" s="61"/>
      <c r="OE5" s="61"/>
      <c r="OF5" s="61"/>
      <c r="OG5" s="61"/>
      <c r="OH5" s="61"/>
      <c r="OI5" s="61"/>
      <c r="OJ5" s="61"/>
      <c r="OK5" s="61"/>
      <c r="OL5" s="61"/>
      <c r="OM5" s="61"/>
      <c r="ON5" s="61"/>
      <c r="OO5" s="61"/>
      <c r="OP5" s="61"/>
      <c r="OQ5" s="61"/>
      <c r="OR5" s="61"/>
      <c r="OS5" s="61"/>
      <c r="OT5" s="61"/>
      <c r="OU5" s="61"/>
      <c r="OV5" s="61"/>
      <c r="OW5" s="61"/>
      <c r="OX5" s="61"/>
      <c r="OY5" s="61"/>
      <c r="OZ5" s="61"/>
      <c r="PA5" s="61"/>
      <c r="PB5" s="61"/>
      <c r="PC5" s="61"/>
      <c r="PD5" s="61"/>
      <c r="PE5" s="61"/>
      <c r="PF5" s="61"/>
      <c r="PG5" s="61"/>
      <c r="PH5" s="61"/>
      <c r="PI5" s="61"/>
      <c r="PJ5" s="61"/>
      <c r="PK5" s="61"/>
      <c r="PL5" s="61"/>
      <c r="PM5" s="61"/>
      <c r="PN5" s="61"/>
      <c r="PO5" s="61"/>
      <c r="PP5" s="61"/>
      <c r="PQ5" s="61"/>
      <c r="PR5" s="61"/>
      <c r="PS5" s="61"/>
      <c r="PT5" s="61"/>
      <c r="PU5" s="61"/>
      <c r="PV5" s="61"/>
      <c r="PW5" s="61"/>
      <c r="PX5" s="61"/>
      <c r="PY5" s="61"/>
      <c r="PZ5" s="61"/>
      <c r="QA5" s="61"/>
      <c r="QB5" s="61"/>
      <c r="QC5" s="61"/>
      <c r="QD5" s="61"/>
      <c r="QE5" s="61"/>
      <c r="QF5" s="61"/>
      <c r="QG5" s="61"/>
      <c r="QH5" s="61"/>
      <c r="QI5" s="61"/>
      <c r="QJ5" s="61"/>
      <c r="QK5" s="61"/>
      <c r="QL5" s="61"/>
      <c r="QM5" s="61"/>
      <c r="QN5" s="61"/>
      <c r="QO5" s="61"/>
      <c r="QP5" s="61"/>
      <c r="QQ5" s="61"/>
      <c r="QR5" s="61"/>
      <c r="QS5" s="61"/>
      <c r="QT5" s="61"/>
      <c r="QU5" s="61"/>
      <c r="QV5" s="61"/>
      <c r="QW5" s="61"/>
      <c r="QX5" s="61"/>
      <c r="QY5" s="61"/>
      <c r="QZ5" s="61"/>
      <c r="RA5" s="61"/>
      <c r="RB5" s="61"/>
      <c r="RC5" s="61"/>
      <c r="RD5" s="61"/>
      <c r="RE5" s="61"/>
      <c r="RF5" s="61"/>
      <c r="RG5" s="61"/>
      <c r="RH5" s="61"/>
      <c r="RI5" s="61"/>
      <c r="RJ5" s="61"/>
      <c r="RK5" s="61"/>
      <c r="RL5" s="61"/>
      <c r="RM5" s="61"/>
      <c r="RN5" s="61"/>
      <c r="RO5" s="61"/>
      <c r="RP5" s="61"/>
      <c r="RQ5" s="61"/>
      <c r="RR5" s="61"/>
      <c r="RS5" s="61"/>
      <c r="RT5" s="61"/>
      <c r="RU5" s="61"/>
      <c r="RV5" s="61"/>
      <c r="RW5" s="61"/>
      <c r="RX5" s="61"/>
      <c r="RY5" s="61"/>
      <c r="RZ5" s="61"/>
      <c r="SA5" s="61"/>
      <c r="SB5" s="61"/>
      <c r="SC5" s="61"/>
      <c r="SD5" s="61"/>
      <c r="SE5" s="61"/>
      <c r="SF5" s="61"/>
      <c r="SG5" s="61"/>
      <c r="SH5" s="61"/>
      <c r="SI5" s="61"/>
      <c r="SJ5" s="61"/>
      <c r="SK5" s="61"/>
      <c r="SL5" s="61"/>
      <c r="SM5" s="61"/>
      <c r="SN5" s="61"/>
      <c r="SO5" s="61"/>
      <c r="SP5" s="61"/>
      <c r="SQ5" s="61"/>
      <c r="SR5" s="61"/>
      <c r="SS5" s="61"/>
      <c r="ST5" s="61"/>
      <c r="SU5" s="61"/>
      <c r="SV5" s="61"/>
      <c r="SW5" s="61"/>
      <c r="SX5" s="61"/>
      <c r="SY5" s="61"/>
      <c r="SZ5" s="61"/>
      <c r="TA5" s="61"/>
      <c r="TB5" s="61"/>
      <c r="TC5" s="61"/>
      <c r="TD5" s="61"/>
      <c r="TE5" s="61"/>
      <c r="TF5" s="61"/>
      <c r="TG5" s="61"/>
      <c r="TH5" s="61"/>
      <c r="TI5" s="61"/>
      <c r="TJ5" s="61"/>
      <c r="TK5" s="61"/>
      <c r="TL5" s="61"/>
      <c r="TM5" s="61"/>
      <c r="TN5" s="61"/>
      <c r="TO5" s="61"/>
      <c r="TP5" s="61"/>
      <c r="TQ5" s="61"/>
      <c r="TR5" s="61"/>
      <c r="TS5" s="61"/>
      <c r="TT5" s="61"/>
      <c r="TU5" s="61"/>
      <c r="TV5" s="61"/>
      <c r="TW5" s="61"/>
      <c r="TX5" s="61"/>
      <c r="TY5" s="61"/>
      <c r="TZ5" s="61"/>
      <c r="UA5" s="61"/>
      <c r="UB5" s="61"/>
      <c r="UC5" s="61"/>
      <c r="UD5" s="61"/>
      <c r="UE5" s="61"/>
      <c r="UF5" s="61"/>
      <c r="UG5" s="61"/>
      <c r="UH5" s="61"/>
      <c r="UI5" s="61"/>
      <c r="UJ5" s="61"/>
      <c r="UK5" s="61"/>
      <c r="UL5" s="61"/>
      <c r="UM5" s="61"/>
      <c r="UN5" s="61"/>
      <c r="UO5" s="61"/>
      <c r="UP5" s="61"/>
      <c r="UQ5" s="61"/>
      <c r="UR5" s="61"/>
      <c r="US5" s="61"/>
      <c r="UT5" s="61"/>
      <c r="UU5" s="61"/>
      <c r="UV5" s="61"/>
      <c r="UW5" s="61"/>
      <c r="UX5" s="61"/>
      <c r="UY5" s="61"/>
      <c r="UZ5" s="61"/>
      <c r="VA5" s="61"/>
      <c r="VB5" s="61"/>
      <c r="VC5" s="61"/>
      <c r="VD5" s="61"/>
      <c r="VE5" s="61"/>
      <c r="VF5" s="61"/>
      <c r="VG5" s="61"/>
      <c r="VH5" s="61"/>
      <c r="VI5" s="61"/>
      <c r="VJ5" s="61"/>
      <c r="VK5" s="61"/>
      <c r="VL5" s="61"/>
      <c r="VM5" s="61"/>
      <c r="VN5" s="61"/>
      <c r="VO5" s="61"/>
      <c r="VP5" s="61"/>
      <c r="VQ5" s="61"/>
      <c r="VR5" s="61"/>
      <c r="VS5" s="61"/>
      <c r="VT5" s="61"/>
      <c r="VU5" s="61"/>
      <c r="VV5" s="61"/>
      <c r="VW5" s="61"/>
      <c r="VX5" s="61"/>
      <c r="VY5" s="61"/>
      <c r="VZ5" s="61"/>
      <c r="WA5" s="61"/>
      <c r="WB5" s="61"/>
      <c r="WC5" s="61"/>
      <c r="WD5" s="61"/>
      <c r="WE5" s="61"/>
      <c r="WF5" s="61"/>
      <c r="WG5" s="61"/>
      <c r="WH5" s="61"/>
      <c r="WI5" s="61"/>
      <c r="WJ5" s="61"/>
      <c r="WK5" s="61"/>
      <c r="WL5" s="61"/>
      <c r="WM5" s="61"/>
      <c r="WN5" s="61"/>
      <c r="WO5" s="61"/>
      <c r="WP5" s="61"/>
      <c r="WQ5" s="61"/>
      <c r="WR5" s="61"/>
      <c r="WS5" s="61"/>
      <c r="WT5" s="61"/>
      <c r="WU5" s="61"/>
      <c r="WV5" s="61"/>
      <c r="WW5" s="61"/>
      <c r="WX5" s="61"/>
      <c r="WY5" s="61"/>
      <c r="WZ5" s="61"/>
      <c r="XA5" s="61"/>
      <c r="XB5" s="61"/>
      <c r="XC5" s="61"/>
      <c r="XD5" s="61"/>
      <c r="XE5" s="61"/>
      <c r="XF5" s="61"/>
      <c r="XG5" s="61"/>
      <c r="XH5" s="61"/>
      <c r="XI5" s="61"/>
      <c r="XJ5" s="61"/>
      <c r="XK5" s="61"/>
      <c r="XL5" s="61"/>
      <c r="XM5" s="61"/>
      <c r="XN5" s="61"/>
      <c r="XO5" s="61"/>
      <c r="XP5" s="61"/>
      <c r="XQ5" s="61"/>
      <c r="XR5" s="61"/>
      <c r="XS5" s="61"/>
      <c r="XT5" s="61"/>
      <c r="XU5" s="61"/>
      <c r="XV5" s="61"/>
      <c r="XW5" s="61"/>
      <c r="XX5" s="61"/>
      <c r="XY5" s="61"/>
      <c r="XZ5" s="61"/>
      <c r="YA5" s="61"/>
      <c r="YB5" s="61"/>
      <c r="YC5" s="61"/>
      <c r="YD5" s="61"/>
      <c r="YE5" s="61"/>
      <c r="YF5" s="61"/>
      <c r="YG5" s="61"/>
      <c r="YH5" s="61"/>
      <c r="YI5" s="61"/>
      <c r="YJ5" s="61"/>
      <c r="YK5" s="61"/>
      <c r="YL5" s="61"/>
      <c r="YM5" s="61"/>
      <c r="YN5" s="61"/>
      <c r="YO5" s="61"/>
      <c r="YP5" s="61"/>
      <c r="YQ5" s="61"/>
      <c r="YR5" s="61"/>
      <c r="YS5" s="61"/>
      <c r="YT5" s="61"/>
      <c r="YU5" s="61"/>
      <c r="YV5" s="61"/>
      <c r="YW5" s="61"/>
      <c r="YX5" s="61"/>
      <c r="YY5" s="61"/>
      <c r="YZ5" s="61"/>
      <c r="ZA5" s="61"/>
      <c r="ZB5" s="61"/>
      <c r="ZC5" s="61"/>
      <c r="ZD5" s="61"/>
      <c r="ZE5" s="61"/>
      <c r="ZF5" s="61"/>
      <c r="ZG5" s="61"/>
      <c r="ZH5" s="61"/>
      <c r="ZI5" s="61"/>
      <c r="ZJ5" s="61"/>
      <c r="ZK5" s="61"/>
      <c r="ZL5" s="61"/>
      <c r="ZM5" s="61"/>
      <c r="ZN5" s="61"/>
      <c r="ZO5" s="61"/>
      <c r="ZP5" s="61"/>
      <c r="ZQ5" s="61"/>
      <c r="ZR5" s="61"/>
      <c r="ZS5" s="61"/>
      <c r="ZT5" s="61"/>
      <c r="ZU5" s="61"/>
      <c r="ZV5" s="61"/>
      <c r="ZW5" s="61"/>
      <c r="ZX5" s="61"/>
      <c r="ZY5" s="61"/>
      <c r="ZZ5" s="61"/>
      <c r="AAA5" s="61"/>
      <c r="AAB5" s="61"/>
      <c r="AAC5" s="61"/>
      <c r="AAD5" s="61"/>
      <c r="AAE5" s="61"/>
      <c r="AAF5" s="61"/>
      <c r="AAG5" s="61"/>
      <c r="AAH5" s="61"/>
      <c r="AAI5" s="61"/>
      <c r="AAJ5" s="61"/>
      <c r="AAK5" s="61"/>
      <c r="AAL5" s="61"/>
      <c r="AAM5" s="61"/>
      <c r="AAN5" s="61"/>
      <c r="AAO5" s="61"/>
      <c r="AAP5" s="61"/>
      <c r="AAQ5" s="61"/>
      <c r="AAR5" s="61"/>
      <c r="AAS5" s="61"/>
      <c r="AAT5" s="61"/>
      <c r="AAU5" s="61"/>
      <c r="AAV5" s="61"/>
      <c r="AAW5" s="61"/>
      <c r="AAX5" s="61"/>
      <c r="AAY5" s="61"/>
      <c r="AAZ5" s="61"/>
      <c r="ABA5" s="61"/>
      <c r="ABB5" s="61"/>
      <c r="ABC5" s="61"/>
      <c r="ABD5" s="61"/>
      <c r="ABE5" s="61"/>
      <c r="ABF5" s="61"/>
      <c r="ABG5" s="61"/>
      <c r="ABH5" s="61"/>
      <c r="ABI5" s="61"/>
      <c r="ABJ5" s="61"/>
      <c r="ABK5" s="61"/>
      <c r="ABL5" s="61"/>
      <c r="ABM5" s="61"/>
      <c r="ABN5" s="61"/>
      <c r="ABO5" s="61"/>
      <c r="ABP5" s="61"/>
      <c r="ABQ5" s="61"/>
      <c r="ABR5" s="61"/>
      <c r="ABS5" s="61"/>
      <c r="ABT5" s="61"/>
      <c r="ABU5" s="61"/>
      <c r="ABV5" s="61"/>
      <c r="ABW5" s="61"/>
      <c r="ABX5" s="61"/>
      <c r="ABY5" s="61"/>
      <c r="ABZ5" s="61"/>
      <c r="ACA5" s="61"/>
      <c r="ACB5" s="61"/>
      <c r="ACC5" s="61"/>
      <c r="ACD5" s="61"/>
      <c r="ACE5" s="61"/>
      <c r="ACF5" s="61"/>
      <c r="ACG5" s="61"/>
      <c r="ACH5" s="61"/>
      <c r="ACI5" s="61"/>
      <c r="ACJ5" s="61"/>
      <c r="ACK5" s="61"/>
      <c r="ACL5" s="61"/>
      <c r="ACM5" s="61"/>
      <c r="ACN5" s="61"/>
      <c r="ACO5" s="61"/>
      <c r="ACP5" s="61"/>
      <c r="ACQ5" s="61"/>
      <c r="ACR5" s="61"/>
      <c r="ACS5" s="61"/>
      <c r="ACT5" s="61"/>
      <c r="ACU5" s="61"/>
      <c r="ACV5" s="61"/>
      <c r="ACW5" s="61"/>
      <c r="ACX5" s="61"/>
      <c r="ACY5" s="61"/>
      <c r="ACZ5" s="61"/>
      <c r="ADA5" s="61"/>
      <c r="ADB5" s="61"/>
      <c r="ADC5" s="61"/>
      <c r="ADD5" s="61"/>
      <c r="ADE5" s="61"/>
      <c r="ADF5" s="61"/>
      <c r="ADG5" s="61"/>
      <c r="ADH5" s="61"/>
      <c r="ADI5" s="61"/>
      <c r="ADJ5" s="61"/>
      <c r="ADK5" s="61"/>
      <c r="ADL5" s="61"/>
      <c r="ADM5" s="61"/>
      <c r="ADN5" s="61"/>
      <c r="ADO5" s="61"/>
      <c r="ADP5" s="61"/>
      <c r="ADQ5" s="61"/>
      <c r="ADR5" s="61"/>
      <c r="ADS5" s="61"/>
      <c r="ADT5" s="61"/>
      <c r="ADU5" s="61"/>
      <c r="ADV5" s="61"/>
      <c r="ADW5" s="61"/>
      <c r="ADX5" s="61"/>
      <c r="ADY5" s="61"/>
      <c r="ADZ5" s="61"/>
      <c r="AEA5" s="61"/>
      <c r="AEB5" s="61"/>
      <c r="AEC5" s="61"/>
      <c r="AED5" s="61"/>
      <c r="AEE5" s="61"/>
      <c r="AEF5" s="61"/>
      <c r="AEG5" s="61"/>
      <c r="AEH5" s="61"/>
      <c r="AEI5" s="61"/>
      <c r="AEJ5" s="61"/>
      <c r="AEK5" s="61"/>
      <c r="AEL5" s="61"/>
      <c r="AEM5" s="61"/>
      <c r="AEN5" s="61"/>
      <c r="AEO5" s="61"/>
      <c r="AEP5" s="61"/>
      <c r="AEQ5" s="61"/>
      <c r="AER5" s="61"/>
      <c r="AES5" s="61"/>
      <c r="AET5" s="61"/>
      <c r="AEU5" s="61"/>
      <c r="AEV5" s="61"/>
      <c r="AEW5" s="61"/>
      <c r="AEX5" s="61"/>
      <c r="AEY5" s="61"/>
      <c r="AEZ5" s="61"/>
      <c r="AFA5" s="61"/>
      <c r="AFB5" s="61"/>
      <c r="AFC5" s="61"/>
      <c r="AFD5" s="61"/>
      <c r="AFE5" s="61"/>
      <c r="AFF5" s="61"/>
      <c r="AFG5" s="61"/>
      <c r="AFH5" s="61"/>
      <c r="AFI5" s="61"/>
      <c r="AFJ5" s="61"/>
      <c r="AFK5" s="61"/>
      <c r="AFL5" s="61"/>
      <c r="AFM5" s="61"/>
      <c r="AFN5" s="61"/>
      <c r="AFO5" s="61"/>
      <c r="AFP5" s="61"/>
      <c r="AFQ5" s="61"/>
      <c r="AFR5" s="61"/>
      <c r="AFS5" s="61"/>
      <c r="AFT5" s="61"/>
      <c r="AFU5" s="61"/>
      <c r="AFV5" s="61"/>
      <c r="AFW5" s="61"/>
      <c r="AFX5" s="61"/>
      <c r="AFY5" s="61"/>
      <c r="AFZ5" s="61"/>
      <c r="AGA5" s="61"/>
      <c r="AGB5" s="61"/>
      <c r="AGC5" s="61"/>
      <c r="AGD5" s="61"/>
      <c r="AGE5" s="61"/>
      <c r="AGF5" s="61"/>
      <c r="AGG5" s="61"/>
      <c r="AGH5" s="61"/>
      <c r="AGI5" s="61"/>
      <c r="AGJ5" s="61"/>
      <c r="AGK5" s="61"/>
      <c r="AGL5" s="61"/>
      <c r="AGM5" s="61"/>
      <c r="AGN5" s="61"/>
      <c r="AGO5" s="61"/>
      <c r="AGP5" s="61"/>
      <c r="AGQ5" s="61"/>
      <c r="AGR5" s="61"/>
      <c r="AGS5" s="61"/>
      <c r="AGT5" s="61"/>
      <c r="AGU5" s="61"/>
      <c r="AGV5" s="61"/>
      <c r="AGW5" s="61"/>
      <c r="AGX5" s="61"/>
      <c r="AGY5" s="61"/>
      <c r="AGZ5" s="61"/>
      <c r="AHA5" s="61"/>
      <c r="AHB5" s="61"/>
      <c r="AHC5" s="61"/>
      <c r="AHD5" s="61"/>
      <c r="AHE5" s="61"/>
      <c r="AHF5" s="61"/>
      <c r="AHG5" s="61"/>
      <c r="AHH5" s="61"/>
      <c r="AHI5" s="61"/>
      <c r="AHJ5" s="61"/>
      <c r="AHK5" s="61"/>
      <c r="AHL5" s="61"/>
      <c r="AHM5" s="61"/>
      <c r="AHN5" s="61"/>
      <c r="AHO5" s="61"/>
      <c r="AHP5" s="61"/>
      <c r="AHQ5" s="61"/>
      <c r="AHR5" s="61"/>
      <c r="AHS5" s="61"/>
      <c r="AHT5" s="61"/>
      <c r="AHU5" s="61"/>
      <c r="AHV5" s="61"/>
      <c r="AHW5" s="61"/>
      <c r="AHX5" s="61"/>
      <c r="AHY5" s="61"/>
      <c r="AHZ5" s="61"/>
      <c r="AIA5" s="61"/>
      <c r="AIB5" s="61"/>
      <c r="AIC5" s="61"/>
      <c r="AID5" s="61"/>
      <c r="AIE5" s="61"/>
      <c r="AIF5" s="61"/>
      <c r="AIG5" s="61"/>
      <c r="AIH5" s="61"/>
      <c r="AII5" s="61"/>
      <c r="AIJ5" s="61"/>
      <c r="AIK5" s="61"/>
      <c r="AIL5" s="61"/>
      <c r="AIM5" s="61"/>
      <c r="AIN5" s="61"/>
      <c r="AIO5" s="61"/>
      <c r="AIP5" s="61"/>
      <c r="AIQ5" s="61"/>
      <c r="AIR5" s="61"/>
      <c r="AIS5" s="61"/>
      <c r="AIT5" s="61"/>
      <c r="AIU5" s="61"/>
      <c r="AIV5" s="61"/>
      <c r="AIW5" s="61"/>
      <c r="AIX5" s="61"/>
      <c r="AIY5" s="61"/>
      <c r="AIZ5" s="61"/>
      <c r="AJA5" s="61"/>
      <c r="AJB5" s="61"/>
      <c r="AJC5" s="61"/>
      <c r="AJD5" s="61"/>
      <c r="AJE5" s="61"/>
      <c r="AJF5" s="61"/>
      <c r="AJG5" s="61"/>
      <c r="AJH5" s="61"/>
      <c r="AJI5" s="61"/>
      <c r="AJJ5" s="61"/>
      <c r="AJK5" s="61"/>
      <c r="AJL5" s="61"/>
      <c r="AJM5" s="61"/>
      <c r="AJN5" s="61"/>
      <c r="AJO5" s="61"/>
      <c r="AJP5" s="61"/>
      <c r="AJQ5" s="61"/>
      <c r="AJR5" s="61"/>
      <c r="AJS5" s="61"/>
      <c r="AJT5" s="61"/>
      <c r="AJU5" s="61"/>
      <c r="AJV5" s="61"/>
      <c r="AJW5" s="61"/>
      <c r="AJX5" s="61"/>
      <c r="AJY5" s="61"/>
      <c r="AJZ5" s="61"/>
      <c r="AKA5" s="61"/>
      <c r="AKB5" s="61"/>
      <c r="AKC5" s="61"/>
      <c r="AKD5" s="61"/>
      <c r="AKE5" s="61"/>
      <c r="AKF5" s="61"/>
      <c r="AKG5" s="61"/>
      <c r="AKH5" s="61"/>
      <c r="AKI5" s="61"/>
      <c r="AKJ5" s="61"/>
      <c r="AKK5" s="61"/>
      <c r="AKL5" s="61"/>
      <c r="AKM5" s="61"/>
      <c r="AKN5" s="61"/>
      <c r="AKO5" s="61"/>
      <c r="AKP5" s="61"/>
      <c r="AKQ5" s="61"/>
      <c r="AKR5" s="61"/>
      <c r="AKS5" s="61"/>
      <c r="AKT5" s="61"/>
      <c r="AKU5" s="61"/>
      <c r="AKV5" s="61"/>
      <c r="AKW5" s="61"/>
      <c r="AKX5" s="61"/>
      <c r="AKY5" s="61"/>
      <c r="AKZ5" s="61"/>
      <c r="ALA5" s="61"/>
      <c r="ALB5" s="61"/>
      <c r="ALC5" s="61"/>
      <c r="ALD5" s="61"/>
      <c r="ALE5" s="61"/>
      <c r="ALF5" s="61"/>
      <c r="ALG5" s="61"/>
      <c r="ALH5" s="61"/>
      <c r="ALI5" s="61"/>
      <c r="ALJ5" s="61"/>
      <c r="ALK5" s="61"/>
      <c r="ALL5" s="61"/>
      <c r="ALM5" s="61"/>
      <c r="ALN5" s="61"/>
      <c r="ALO5" s="61"/>
      <c r="ALP5" s="61"/>
      <c r="ALQ5" s="61"/>
      <c r="ALR5" s="61"/>
    </row>
    <row r="6" spans="1:1006" ht="24.95" customHeight="1" x14ac:dyDescent="0.25">
      <c r="A6" s="197" t="s">
        <v>8</v>
      </c>
      <c r="B6" s="198"/>
      <c r="C6" s="67"/>
      <c r="D6" s="67"/>
      <c r="E6" s="66">
        <v>40034</v>
      </c>
      <c r="F6" s="67"/>
      <c r="G6" s="67"/>
      <c r="H6" s="66">
        <v>39912</v>
      </c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/>
      <c r="AKP6" s="61"/>
      <c r="AKQ6" s="61"/>
      <c r="AKR6" s="61"/>
      <c r="AKS6" s="61"/>
      <c r="AKT6" s="61"/>
      <c r="AKU6" s="61"/>
      <c r="AKV6" s="61"/>
      <c r="AKW6" s="61"/>
      <c r="AKX6" s="61"/>
      <c r="AKY6" s="61"/>
      <c r="AKZ6" s="61"/>
      <c r="ALA6" s="61"/>
      <c r="ALB6" s="61"/>
      <c r="ALC6" s="61"/>
      <c r="ALD6" s="61"/>
      <c r="ALE6" s="61"/>
      <c r="ALF6" s="61"/>
      <c r="ALG6" s="61"/>
      <c r="ALH6" s="61"/>
      <c r="ALI6" s="61"/>
      <c r="ALJ6" s="61"/>
      <c r="ALK6" s="61"/>
      <c r="ALL6" s="61"/>
      <c r="ALM6" s="61"/>
      <c r="ALN6" s="61"/>
      <c r="ALO6" s="61"/>
      <c r="ALP6" s="61"/>
      <c r="ALQ6" s="61"/>
      <c r="ALR6" s="61"/>
    </row>
    <row r="7" spans="1:1006" ht="24.95" customHeight="1" thickBot="1" x14ac:dyDescent="0.3">
      <c r="A7" s="199" t="s">
        <v>9</v>
      </c>
      <c r="B7" s="200"/>
      <c r="C7" s="67"/>
      <c r="D7" s="67"/>
      <c r="E7" s="66">
        <v>827619472</v>
      </c>
      <c r="F7" s="67"/>
      <c r="G7" s="67"/>
      <c r="H7" s="66">
        <v>3296586894</v>
      </c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</row>
    <row r="8" spans="1:1006" ht="21.75" customHeight="1" thickTop="1" thickBot="1" x14ac:dyDescent="0.3">
      <c r="A8" s="201" t="s">
        <v>86</v>
      </c>
      <c r="B8" s="202"/>
      <c r="C8" s="186" t="s">
        <v>11</v>
      </c>
      <c r="D8" s="187"/>
      <c r="E8" s="188" t="s">
        <v>6</v>
      </c>
      <c r="F8" s="186" t="s">
        <v>11</v>
      </c>
      <c r="G8" s="187"/>
      <c r="H8" s="188" t="s">
        <v>6</v>
      </c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</row>
    <row r="9" spans="1:1006" ht="21.75" customHeight="1" thickTop="1" thickBot="1" x14ac:dyDescent="0.3">
      <c r="A9" s="203"/>
      <c r="B9" s="204"/>
      <c r="C9" s="144"/>
      <c r="D9" s="145" t="s">
        <v>79</v>
      </c>
      <c r="E9" s="188"/>
      <c r="F9" s="144"/>
      <c r="G9" s="145" t="s">
        <v>79</v>
      </c>
      <c r="H9" s="188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/>
      <c r="AKP9" s="61"/>
      <c r="AKQ9" s="61"/>
      <c r="AKR9" s="61"/>
      <c r="AKS9" s="61"/>
      <c r="AKT9" s="61"/>
      <c r="AKU9" s="61"/>
      <c r="AKV9" s="61"/>
      <c r="AKW9" s="61"/>
      <c r="AKX9" s="61"/>
      <c r="AKY9" s="61"/>
      <c r="AKZ9" s="61"/>
      <c r="ALA9" s="61"/>
      <c r="ALB9" s="61"/>
      <c r="ALC9" s="61"/>
      <c r="ALD9" s="61"/>
      <c r="ALE9" s="61"/>
      <c r="ALF9" s="61"/>
      <c r="ALG9" s="61"/>
      <c r="ALH9" s="61"/>
      <c r="ALI9" s="61"/>
      <c r="ALJ9" s="61"/>
      <c r="ALK9" s="61"/>
      <c r="ALL9" s="61"/>
      <c r="ALM9" s="61"/>
      <c r="ALN9" s="61"/>
      <c r="ALO9" s="61"/>
      <c r="ALP9" s="61"/>
      <c r="ALQ9" s="61"/>
      <c r="ALR9" s="61"/>
    </row>
    <row r="10" spans="1:1006" ht="24.95" customHeight="1" thickTop="1" thickBot="1" x14ac:dyDescent="0.3">
      <c r="A10" s="205" t="s">
        <v>12</v>
      </c>
      <c r="B10" s="206"/>
      <c r="C10" s="111">
        <f>C11+C12</f>
        <v>19040</v>
      </c>
      <c r="D10" s="69"/>
      <c r="E10" s="64">
        <f>E11+E12</f>
        <v>963801537</v>
      </c>
      <c r="F10" s="111">
        <f>F11+F12</f>
        <v>890560</v>
      </c>
      <c r="G10" s="69"/>
      <c r="H10" s="64">
        <f>H11+H12</f>
        <v>3355780672</v>
      </c>
      <c r="I10" s="61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/>
      <c r="AKP10" s="61"/>
      <c r="AKQ10" s="61"/>
      <c r="AKR10" s="61"/>
      <c r="AKS10" s="61"/>
      <c r="AKT10" s="61"/>
      <c r="AKU10" s="61"/>
      <c r="AKV10" s="61"/>
      <c r="AKW10" s="61"/>
      <c r="AKX10" s="61"/>
      <c r="AKY10" s="61"/>
      <c r="AKZ10" s="61"/>
      <c r="ALA10" s="61"/>
      <c r="ALB10" s="61"/>
      <c r="ALC10" s="61"/>
      <c r="ALD10" s="61"/>
      <c r="ALE10" s="61"/>
      <c r="ALF10" s="61"/>
      <c r="ALG10" s="61"/>
      <c r="ALH10" s="61"/>
      <c r="ALI10" s="61"/>
      <c r="ALJ10" s="61"/>
      <c r="ALK10" s="61"/>
      <c r="ALL10" s="61"/>
      <c r="ALM10" s="61"/>
      <c r="ALN10" s="61"/>
      <c r="ALO10" s="61"/>
      <c r="ALP10" s="61"/>
      <c r="ALQ10" s="61"/>
      <c r="ALR10" s="61"/>
    </row>
    <row r="11" spans="1:1006" ht="24.95" customHeight="1" x14ac:dyDescent="0.25">
      <c r="A11" s="207" t="s">
        <v>13</v>
      </c>
      <c r="B11" s="208"/>
      <c r="C11" s="112">
        <f>C13+C15+C18+C20+C21</f>
        <v>16223</v>
      </c>
      <c r="D11" s="70"/>
      <c r="E11" s="113">
        <f>E13+E15+E18+E20+E21</f>
        <v>921332386</v>
      </c>
      <c r="F11" s="112">
        <f>F13+F15+F18+F20+F21</f>
        <v>887743</v>
      </c>
      <c r="G11" s="70"/>
      <c r="H11" s="113">
        <f>H13+H15+H18+H20+H21</f>
        <v>3189333256</v>
      </c>
      <c r="I11" s="61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/>
      <c r="AKP11" s="61"/>
      <c r="AKQ11" s="61"/>
      <c r="AKR11" s="61"/>
      <c r="AKS11" s="61"/>
      <c r="AKT11" s="61"/>
      <c r="AKU11" s="61"/>
      <c r="AKV11" s="61"/>
      <c r="AKW11" s="61"/>
      <c r="AKX11" s="61"/>
      <c r="AKY11" s="61"/>
      <c r="AKZ11" s="61"/>
      <c r="ALA11" s="61"/>
      <c r="ALB11" s="61"/>
      <c r="ALC11" s="61"/>
      <c r="ALD11" s="61"/>
      <c r="ALE11" s="61"/>
      <c r="ALF11" s="61"/>
      <c r="ALG11" s="61"/>
      <c r="ALH11" s="61"/>
      <c r="ALI11" s="61"/>
      <c r="ALJ11" s="61"/>
      <c r="ALK11" s="61"/>
      <c r="ALL11" s="61"/>
      <c r="ALM11" s="61"/>
      <c r="ALN11" s="61"/>
      <c r="ALO11" s="61"/>
      <c r="ALP11" s="61"/>
      <c r="ALQ11" s="61"/>
      <c r="ALR11" s="61"/>
    </row>
    <row r="12" spans="1:1006" ht="24.95" customHeight="1" thickBot="1" x14ac:dyDescent="0.3">
      <c r="A12" s="209" t="s">
        <v>14</v>
      </c>
      <c r="B12" s="210"/>
      <c r="C12" s="114">
        <f t="shared" ref="C12:H12" si="0">C16+C19</f>
        <v>2817</v>
      </c>
      <c r="D12" s="115">
        <f t="shared" si="0"/>
        <v>35</v>
      </c>
      <c r="E12" s="116">
        <f t="shared" si="0"/>
        <v>42469151</v>
      </c>
      <c r="F12" s="114">
        <f t="shared" si="0"/>
        <v>2817</v>
      </c>
      <c r="G12" s="115">
        <f t="shared" si="0"/>
        <v>145</v>
      </c>
      <c r="H12" s="116">
        <f t="shared" si="0"/>
        <v>166447416</v>
      </c>
      <c r="I12" s="61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/>
      <c r="AKP12" s="61"/>
      <c r="AKQ12" s="61"/>
      <c r="AKR12" s="61"/>
      <c r="AKS12" s="61"/>
      <c r="AKT12" s="61"/>
      <c r="AKU12" s="61"/>
      <c r="AKV12" s="61"/>
      <c r="AKW12" s="61"/>
      <c r="AKX12" s="61"/>
      <c r="AKY12" s="61"/>
      <c r="AKZ12" s="61"/>
      <c r="ALA12" s="61"/>
      <c r="ALB12" s="61"/>
      <c r="ALC12" s="61"/>
      <c r="ALD12" s="61"/>
      <c r="ALE12" s="61"/>
      <c r="ALF12" s="61"/>
      <c r="ALG12" s="61"/>
      <c r="ALH12" s="61"/>
      <c r="ALI12" s="61"/>
      <c r="ALJ12" s="61"/>
      <c r="ALK12" s="61"/>
      <c r="ALL12" s="61"/>
      <c r="ALM12" s="61"/>
      <c r="ALN12" s="61"/>
      <c r="ALO12" s="61"/>
      <c r="ALP12" s="61"/>
      <c r="ALQ12" s="61"/>
      <c r="ALR12" s="61"/>
    </row>
    <row r="13" spans="1:1006" ht="24.95" customHeight="1" x14ac:dyDescent="0.25">
      <c r="A13" s="195" t="s">
        <v>16</v>
      </c>
      <c r="B13" s="196"/>
      <c r="C13" s="171">
        <v>4584</v>
      </c>
      <c r="D13" s="72"/>
      <c r="E13" s="172">
        <v>317977093</v>
      </c>
      <c r="F13" s="171">
        <v>19764</v>
      </c>
      <c r="G13" s="72"/>
      <c r="H13" s="172">
        <v>1281698007</v>
      </c>
      <c r="I13" s="6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/>
      <c r="AKP13" s="61"/>
      <c r="AKQ13" s="61"/>
      <c r="AKR13" s="61"/>
      <c r="AKS13" s="61"/>
      <c r="AKT13" s="61"/>
      <c r="AKU13" s="61"/>
      <c r="AKV13" s="61"/>
      <c r="AKW13" s="61"/>
      <c r="AKX13" s="61"/>
      <c r="AKY13" s="61"/>
      <c r="AKZ13" s="61"/>
      <c r="ALA13" s="61"/>
      <c r="ALB13" s="61"/>
      <c r="ALC13" s="61"/>
      <c r="ALD13" s="61"/>
      <c r="ALE13" s="61"/>
      <c r="ALF13" s="61"/>
      <c r="ALG13" s="61"/>
      <c r="ALH13" s="61"/>
      <c r="ALI13" s="61"/>
      <c r="ALJ13" s="61"/>
      <c r="ALK13" s="61"/>
      <c r="ALL13" s="61"/>
      <c r="ALM13" s="61"/>
      <c r="ALN13" s="61"/>
      <c r="ALO13" s="61"/>
      <c r="ALP13" s="61"/>
      <c r="ALQ13" s="61"/>
      <c r="ALR13" s="61"/>
    </row>
    <row r="14" spans="1:1006" ht="24.95" customHeight="1" x14ac:dyDescent="0.25">
      <c r="A14" s="215" t="s">
        <v>87</v>
      </c>
      <c r="B14" s="216"/>
      <c r="C14" s="62">
        <f>C15+C16</f>
        <v>850</v>
      </c>
      <c r="D14" s="57"/>
      <c r="E14" s="71">
        <f>E15+E16</f>
        <v>52441492</v>
      </c>
      <c r="F14" s="62">
        <f>F15+F16</f>
        <v>1295</v>
      </c>
      <c r="G14" s="57"/>
      <c r="H14" s="71">
        <f>H15+H16</f>
        <v>263511139</v>
      </c>
      <c r="I14" s="61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/>
      <c r="AKP14" s="61"/>
      <c r="AKQ14" s="61"/>
      <c r="AKR14" s="61"/>
      <c r="AKS14" s="61"/>
      <c r="AKT14" s="61"/>
      <c r="AKU14" s="61"/>
      <c r="AKV14" s="61"/>
      <c r="AKW14" s="61"/>
      <c r="AKX14" s="61"/>
      <c r="AKY14" s="61"/>
      <c r="AKZ14" s="61"/>
      <c r="ALA14" s="61"/>
      <c r="ALB14" s="61"/>
      <c r="ALC14" s="61"/>
      <c r="ALD14" s="61"/>
      <c r="ALE14" s="61"/>
      <c r="ALF14" s="61"/>
      <c r="ALG14" s="61"/>
      <c r="ALH14" s="61"/>
      <c r="ALI14" s="61"/>
      <c r="ALJ14" s="61"/>
      <c r="ALK14" s="61"/>
      <c r="ALL14" s="61"/>
      <c r="ALM14" s="61"/>
      <c r="ALN14" s="61"/>
      <c r="ALO14" s="61"/>
      <c r="ALP14" s="61"/>
      <c r="ALQ14" s="61"/>
      <c r="ALR14" s="61"/>
    </row>
    <row r="15" spans="1:1006" ht="24.95" customHeight="1" x14ac:dyDescent="0.25">
      <c r="A15" s="217" t="s">
        <v>18</v>
      </c>
      <c r="B15" s="218"/>
      <c r="C15" s="62">
        <v>129</v>
      </c>
      <c r="D15" s="57"/>
      <c r="E15" s="71">
        <v>41002164</v>
      </c>
      <c r="F15" s="62">
        <v>574</v>
      </c>
      <c r="G15" s="57"/>
      <c r="H15" s="71">
        <v>219227975</v>
      </c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/>
      <c r="AKP15" s="61"/>
      <c r="AKQ15" s="61"/>
      <c r="AKR15" s="61"/>
      <c r="AKS15" s="61"/>
      <c r="AKT15" s="61"/>
      <c r="AKU15" s="61"/>
      <c r="AKV15" s="61"/>
      <c r="AKW15" s="61"/>
      <c r="AKX15" s="61"/>
      <c r="AKY15" s="61"/>
      <c r="AKZ15" s="61"/>
      <c r="ALA15" s="61"/>
      <c r="ALB15" s="61"/>
      <c r="ALC15" s="61"/>
      <c r="ALD15" s="61"/>
      <c r="ALE15" s="61"/>
      <c r="ALF15" s="61"/>
      <c r="ALG15" s="61"/>
      <c r="ALH15" s="61"/>
      <c r="ALI15" s="61"/>
      <c r="ALJ15" s="61"/>
      <c r="ALK15" s="61"/>
      <c r="ALL15" s="61"/>
      <c r="ALM15" s="61"/>
      <c r="ALN15" s="61"/>
      <c r="ALO15" s="61"/>
      <c r="ALP15" s="61"/>
      <c r="ALQ15" s="61"/>
      <c r="ALR15" s="61"/>
    </row>
    <row r="16" spans="1:1006" ht="24.95" customHeight="1" x14ac:dyDescent="0.25">
      <c r="A16" s="219" t="s">
        <v>88</v>
      </c>
      <c r="B16" s="220"/>
      <c r="C16" s="62">
        <v>721</v>
      </c>
      <c r="D16" s="57">
        <v>12</v>
      </c>
      <c r="E16" s="71">
        <v>11439328</v>
      </c>
      <c r="F16" s="62">
        <f>C16</f>
        <v>721</v>
      </c>
      <c r="G16" s="57">
        <v>39</v>
      </c>
      <c r="H16" s="71">
        <v>44283164</v>
      </c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/>
      <c r="AKP16" s="61"/>
      <c r="AKQ16" s="61"/>
      <c r="AKR16" s="61"/>
      <c r="AKS16" s="61"/>
      <c r="AKT16" s="61"/>
      <c r="AKU16" s="61"/>
      <c r="AKV16" s="61"/>
      <c r="AKW16" s="61"/>
      <c r="AKX16" s="61"/>
      <c r="AKY16" s="61"/>
      <c r="AKZ16" s="61"/>
      <c r="ALA16" s="61"/>
      <c r="ALB16" s="61"/>
      <c r="ALC16" s="61"/>
      <c r="ALD16" s="61"/>
      <c r="ALE16" s="61"/>
      <c r="ALF16" s="61"/>
      <c r="ALG16" s="61"/>
      <c r="ALH16" s="61"/>
      <c r="ALI16" s="61"/>
      <c r="ALJ16" s="61"/>
      <c r="ALK16" s="61"/>
      <c r="ALL16" s="61"/>
      <c r="ALM16" s="61"/>
      <c r="ALN16" s="61"/>
      <c r="ALO16" s="61"/>
      <c r="ALP16" s="61"/>
      <c r="ALQ16" s="61"/>
      <c r="ALR16" s="61"/>
    </row>
    <row r="17" spans="1:1006" ht="24.95" customHeight="1" x14ac:dyDescent="0.25">
      <c r="A17" s="215" t="s">
        <v>20</v>
      </c>
      <c r="B17" s="216"/>
      <c r="C17" s="118">
        <f>C18+C19</f>
        <v>2132</v>
      </c>
      <c r="D17" s="68"/>
      <c r="E17" s="119">
        <f>E18+E19</f>
        <v>65155258</v>
      </c>
      <c r="F17" s="118">
        <f>F18+F19</f>
        <v>2258</v>
      </c>
      <c r="G17" s="68"/>
      <c r="H17" s="119">
        <f>H18+H19</f>
        <v>261274097</v>
      </c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/>
      <c r="AKP17" s="61"/>
      <c r="AKQ17" s="61"/>
      <c r="AKR17" s="61"/>
      <c r="AKS17" s="61"/>
      <c r="AKT17" s="61"/>
      <c r="AKU17" s="61"/>
      <c r="AKV17" s="61"/>
      <c r="AKW17" s="61"/>
      <c r="AKX17" s="61"/>
      <c r="AKY17" s="61"/>
      <c r="AKZ17" s="61"/>
      <c r="ALA17" s="61"/>
      <c r="ALB17" s="61"/>
      <c r="ALC17" s="61"/>
      <c r="ALD17" s="61"/>
      <c r="ALE17" s="61"/>
      <c r="ALF17" s="61"/>
      <c r="ALG17" s="61"/>
      <c r="ALH17" s="61"/>
      <c r="ALI17" s="61"/>
      <c r="ALJ17" s="61"/>
      <c r="ALK17" s="61"/>
      <c r="ALL17" s="61"/>
      <c r="ALM17" s="61"/>
      <c r="ALN17" s="61"/>
      <c r="ALO17" s="61"/>
      <c r="ALP17" s="61"/>
      <c r="ALQ17" s="61"/>
      <c r="ALR17" s="61"/>
    </row>
    <row r="18" spans="1:1006" ht="24.95" customHeight="1" x14ac:dyDescent="0.25">
      <c r="A18" s="217" t="s">
        <v>18</v>
      </c>
      <c r="B18" s="218"/>
      <c r="C18" s="62">
        <v>36</v>
      </c>
      <c r="D18" s="57"/>
      <c r="E18" s="71">
        <v>34125435</v>
      </c>
      <c r="F18" s="62">
        <v>162</v>
      </c>
      <c r="G18" s="57"/>
      <c r="H18" s="71">
        <v>139109845</v>
      </c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/>
      <c r="AKP18" s="61"/>
      <c r="AKQ18" s="61"/>
      <c r="AKR18" s="61"/>
      <c r="AKS18" s="61"/>
      <c r="AKT18" s="61"/>
      <c r="AKU18" s="61"/>
      <c r="AKV18" s="61"/>
      <c r="AKW18" s="61"/>
      <c r="AKX18" s="61"/>
      <c r="AKY18" s="61"/>
      <c r="AKZ18" s="61"/>
      <c r="ALA18" s="61"/>
      <c r="ALB18" s="61"/>
      <c r="ALC18" s="61"/>
      <c r="ALD18" s="61"/>
      <c r="ALE18" s="61"/>
      <c r="ALF18" s="61"/>
      <c r="ALG18" s="61"/>
      <c r="ALH18" s="61"/>
      <c r="ALI18" s="61"/>
      <c r="ALJ18" s="61"/>
      <c r="ALK18" s="61"/>
      <c r="ALL18" s="61"/>
      <c r="ALM18" s="61"/>
      <c r="ALN18" s="61"/>
      <c r="ALO18" s="61"/>
      <c r="ALP18" s="61"/>
      <c r="ALQ18" s="61"/>
      <c r="ALR18" s="61"/>
    </row>
    <row r="19" spans="1:1006" ht="24.95" customHeight="1" x14ac:dyDescent="0.25">
      <c r="A19" s="219" t="s">
        <v>88</v>
      </c>
      <c r="B19" s="220"/>
      <c r="C19" s="62">
        <v>2096</v>
      </c>
      <c r="D19" s="57">
        <v>23</v>
      </c>
      <c r="E19" s="71">
        <v>31029823</v>
      </c>
      <c r="F19" s="62">
        <f>C19</f>
        <v>2096</v>
      </c>
      <c r="G19" s="57">
        <v>106</v>
      </c>
      <c r="H19" s="71">
        <v>122164252</v>
      </c>
      <c r="I19" s="61"/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/>
      <c r="AKP19" s="61"/>
      <c r="AKQ19" s="61"/>
      <c r="AKR19" s="61"/>
      <c r="AKS19" s="61"/>
      <c r="AKT19" s="61"/>
      <c r="AKU19" s="61"/>
      <c r="AKV19" s="61"/>
      <c r="AKW19" s="61"/>
      <c r="AKX19" s="61"/>
      <c r="AKY19" s="61"/>
      <c r="AKZ19" s="61"/>
      <c r="ALA19" s="61"/>
      <c r="ALB19" s="61"/>
      <c r="ALC19" s="61"/>
      <c r="ALD19" s="61"/>
      <c r="ALE19" s="61"/>
      <c r="ALF19" s="61"/>
      <c r="ALG19" s="61"/>
      <c r="ALH19" s="61"/>
      <c r="ALI19" s="61"/>
      <c r="ALJ19" s="61"/>
      <c r="ALK19" s="61"/>
      <c r="ALL19" s="61"/>
      <c r="ALM19" s="61"/>
      <c r="ALN19" s="61"/>
      <c r="ALO19" s="61"/>
      <c r="ALP19" s="61"/>
      <c r="ALQ19" s="61"/>
      <c r="ALR19" s="61"/>
    </row>
    <row r="20" spans="1:1006" ht="24.95" customHeight="1" x14ac:dyDescent="0.25">
      <c r="A20" s="228" t="s">
        <v>89</v>
      </c>
      <c r="B20" s="229"/>
      <c r="C20" s="171">
        <v>3</v>
      </c>
      <c r="D20" s="72"/>
      <c r="E20" s="172">
        <v>1180767</v>
      </c>
      <c r="F20" s="171">
        <v>5</v>
      </c>
      <c r="G20" s="72"/>
      <c r="H20" s="172">
        <v>2156773</v>
      </c>
      <c r="I20" s="61"/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/>
      <c r="AKP20" s="61"/>
      <c r="AKQ20" s="61"/>
      <c r="AKR20" s="61"/>
      <c r="AKS20" s="61"/>
      <c r="AKT20" s="61"/>
      <c r="AKU20" s="61"/>
      <c r="AKV20" s="61"/>
      <c r="AKW20" s="61"/>
      <c r="AKX20" s="61"/>
      <c r="AKY20" s="61"/>
      <c r="AKZ20" s="61"/>
      <c r="ALA20" s="61"/>
      <c r="ALB20" s="61"/>
      <c r="ALC20" s="61"/>
      <c r="ALD20" s="61"/>
      <c r="ALE20" s="61"/>
      <c r="ALF20" s="61"/>
      <c r="ALG20" s="61"/>
      <c r="ALH20" s="61"/>
      <c r="ALI20" s="61"/>
      <c r="ALJ20" s="61"/>
      <c r="ALK20" s="61"/>
      <c r="ALL20" s="61"/>
      <c r="ALM20" s="61"/>
      <c r="ALN20" s="61"/>
      <c r="ALO20" s="61"/>
      <c r="ALP20" s="61"/>
      <c r="ALQ20" s="61"/>
      <c r="ALR20" s="61"/>
    </row>
    <row r="21" spans="1:1006" ht="24.95" customHeight="1" thickBot="1" x14ac:dyDescent="0.3">
      <c r="A21" s="230" t="s">
        <v>77</v>
      </c>
      <c r="B21" s="231"/>
      <c r="C21" s="173">
        <v>11471</v>
      </c>
      <c r="D21" s="106"/>
      <c r="E21" s="174">
        <v>527046927</v>
      </c>
      <c r="F21" s="173">
        <v>867238</v>
      </c>
      <c r="G21" s="106"/>
      <c r="H21" s="174">
        <v>1547140656</v>
      </c>
      <c r="I21" s="61"/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/>
      <c r="AKP21" s="61"/>
      <c r="AKQ21" s="61"/>
      <c r="AKR21" s="61"/>
      <c r="AKS21" s="61"/>
      <c r="AKT21" s="61"/>
      <c r="AKU21" s="61"/>
      <c r="AKV21" s="61"/>
      <c r="AKW21" s="61"/>
      <c r="AKX21" s="61"/>
      <c r="AKY21" s="61"/>
      <c r="AKZ21" s="61"/>
      <c r="ALA21" s="61"/>
      <c r="ALB21" s="61"/>
      <c r="ALC21" s="61"/>
      <c r="ALD21" s="61"/>
      <c r="ALE21" s="61"/>
      <c r="ALF21" s="61"/>
      <c r="ALG21" s="61"/>
      <c r="ALH21" s="61"/>
      <c r="ALI21" s="61"/>
      <c r="ALJ21" s="61"/>
      <c r="ALK21" s="61"/>
      <c r="ALL21" s="61"/>
      <c r="ALM21" s="61"/>
      <c r="ALN21" s="61"/>
      <c r="ALO21" s="61"/>
      <c r="ALP21" s="61"/>
      <c r="ALQ21" s="61"/>
      <c r="ALR21" s="61"/>
    </row>
    <row r="22" spans="1:1006" ht="39" customHeight="1" thickTop="1" thickBot="1" x14ac:dyDescent="0.3">
      <c r="A22" s="232" t="s">
        <v>90</v>
      </c>
      <c r="B22" s="233"/>
      <c r="C22" s="211" t="s">
        <v>11</v>
      </c>
      <c r="D22" s="212"/>
      <c r="E22" s="175" t="s">
        <v>6</v>
      </c>
      <c r="F22" s="211" t="s">
        <v>11</v>
      </c>
      <c r="G22" s="212"/>
      <c r="H22" s="175" t="s">
        <v>6</v>
      </c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/>
      <c r="AKP22" s="61"/>
      <c r="AKQ22" s="61"/>
      <c r="AKR22" s="61"/>
      <c r="AKS22" s="61"/>
      <c r="AKT22" s="61"/>
      <c r="AKU22" s="61"/>
      <c r="AKV22" s="61"/>
      <c r="AKW22" s="61"/>
      <c r="AKX22" s="61"/>
      <c r="AKY22" s="61"/>
      <c r="AKZ22" s="61"/>
      <c r="ALA22" s="61"/>
      <c r="ALB22" s="61"/>
      <c r="ALC22" s="61"/>
      <c r="ALD22" s="61"/>
      <c r="ALE22" s="61"/>
      <c r="ALF22" s="61"/>
      <c r="ALG22" s="61"/>
      <c r="ALH22" s="61"/>
      <c r="ALI22" s="61"/>
      <c r="ALJ22" s="61"/>
      <c r="ALK22" s="61"/>
      <c r="ALL22" s="61"/>
      <c r="ALM22" s="61"/>
      <c r="ALN22" s="61"/>
      <c r="ALO22" s="61"/>
      <c r="ALP22" s="61"/>
      <c r="ALQ22" s="61"/>
      <c r="ALR22" s="61"/>
    </row>
    <row r="23" spans="1:1006" ht="24.75" customHeight="1" thickTop="1" x14ac:dyDescent="0.25">
      <c r="A23" s="213" t="s">
        <v>91</v>
      </c>
      <c r="B23" s="214"/>
      <c r="C23" s="122"/>
      <c r="D23" s="176">
        <v>114092</v>
      </c>
      <c r="E23" s="177">
        <v>114367440</v>
      </c>
      <c r="F23" s="123"/>
      <c r="G23" s="176">
        <v>114092</v>
      </c>
      <c r="H23" s="177">
        <v>114367440</v>
      </c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/>
      <c r="AKP23" s="61"/>
      <c r="AKQ23" s="61"/>
      <c r="AKR23" s="61"/>
      <c r="AKS23" s="61"/>
      <c r="AKT23" s="61"/>
      <c r="AKU23" s="61"/>
      <c r="AKV23" s="61"/>
      <c r="AKW23" s="61"/>
      <c r="AKX23" s="61"/>
      <c r="AKY23" s="61"/>
      <c r="AKZ23" s="61"/>
      <c r="ALA23" s="61"/>
      <c r="ALB23" s="61"/>
      <c r="ALC23" s="61"/>
      <c r="ALD23" s="61"/>
      <c r="ALE23" s="61"/>
      <c r="ALF23" s="61"/>
      <c r="ALG23" s="61"/>
      <c r="ALH23" s="61"/>
      <c r="ALI23" s="61"/>
      <c r="ALJ23" s="61"/>
      <c r="ALK23" s="61"/>
      <c r="ALL23" s="61"/>
      <c r="ALM23" s="61"/>
      <c r="ALN23" s="61"/>
      <c r="ALO23" s="61"/>
      <c r="ALP23" s="61"/>
      <c r="ALQ23" s="61"/>
      <c r="ALR23" s="61"/>
    </row>
    <row r="24" spans="1:1006" ht="24.75" customHeight="1" x14ac:dyDescent="0.25">
      <c r="A24" s="221" t="s">
        <v>92</v>
      </c>
      <c r="B24" s="124" t="s">
        <v>93</v>
      </c>
      <c r="C24" s="62"/>
      <c r="D24" s="125">
        <v>1</v>
      </c>
      <c r="E24" s="66">
        <v>750</v>
      </c>
      <c r="F24" s="57"/>
      <c r="G24" s="125">
        <v>4</v>
      </c>
      <c r="H24" s="66">
        <v>16134</v>
      </c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/>
      <c r="AKP24" s="61"/>
      <c r="AKQ24" s="61"/>
      <c r="AKR24" s="61"/>
      <c r="AKS24" s="61"/>
      <c r="AKT24" s="61"/>
      <c r="AKU24" s="61"/>
      <c r="AKV24" s="61"/>
      <c r="AKW24" s="61"/>
      <c r="AKX24" s="61"/>
      <c r="AKY24" s="61"/>
      <c r="AKZ24" s="61"/>
      <c r="ALA24" s="61"/>
      <c r="ALB24" s="61"/>
      <c r="ALC24" s="61"/>
      <c r="ALD24" s="61"/>
      <c r="ALE24" s="61"/>
      <c r="ALF24" s="61"/>
      <c r="ALG24" s="61"/>
      <c r="ALH24" s="61"/>
      <c r="ALI24" s="61"/>
      <c r="ALJ24" s="61"/>
      <c r="ALK24" s="61"/>
      <c r="ALL24" s="61"/>
      <c r="ALM24" s="61"/>
      <c r="ALN24" s="61"/>
      <c r="ALO24" s="61"/>
      <c r="ALP24" s="61"/>
      <c r="ALQ24" s="61"/>
      <c r="ALR24" s="61"/>
    </row>
    <row r="25" spans="1:1006" ht="24.75" customHeight="1" x14ac:dyDescent="0.25">
      <c r="A25" s="222"/>
      <c r="B25" s="124" t="s">
        <v>94</v>
      </c>
      <c r="C25" s="65"/>
      <c r="D25" s="57">
        <v>2</v>
      </c>
      <c r="E25" s="66">
        <v>1109340</v>
      </c>
      <c r="F25" s="125"/>
      <c r="G25" s="57">
        <v>10</v>
      </c>
      <c r="H25" s="66">
        <v>5361117</v>
      </c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/>
      <c r="AKP25" s="61"/>
      <c r="AKQ25" s="61"/>
      <c r="AKR25" s="61"/>
      <c r="AKS25" s="61"/>
      <c r="AKT25" s="61"/>
      <c r="AKU25" s="61"/>
      <c r="AKV25" s="61"/>
      <c r="AKW25" s="61"/>
      <c r="AKX25" s="61"/>
      <c r="AKY25" s="61"/>
      <c r="AKZ25" s="61"/>
      <c r="ALA25" s="61"/>
      <c r="ALB25" s="61"/>
      <c r="ALC25" s="61"/>
      <c r="ALD25" s="61"/>
      <c r="ALE25" s="61"/>
      <c r="ALF25" s="61"/>
      <c r="ALG25" s="61"/>
      <c r="ALH25" s="61"/>
      <c r="ALI25" s="61"/>
      <c r="ALJ25" s="61"/>
      <c r="ALK25" s="61"/>
      <c r="ALL25" s="61"/>
      <c r="ALM25" s="61"/>
      <c r="ALN25" s="61"/>
      <c r="ALO25" s="61"/>
      <c r="ALP25" s="61"/>
      <c r="ALQ25" s="61"/>
      <c r="ALR25" s="61"/>
    </row>
    <row r="26" spans="1:1006" ht="24.75" customHeight="1" x14ac:dyDescent="0.25">
      <c r="A26" s="222"/>
      <c r="B26" s="124" t="s">
        <v>95</v>
      </c>
      <c r="C26" s="126"/>
      <c r="D26" s="67">
        <v>0</v>
      </c>
      <c r="E26" s="66">
        <v>0</v>
      </c>
      <c r="F26" s="67"/>
      <c r="G26" s="67">
        <v>1</v>
      </c>
      <c r="H26" s="66">
        <v>131742</v>
      </c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/>
      <c r="AKP26" s="61"/>
      <c r="AKQ26" s="61"/>
      <c r="AKR26" s="61"/>
      <c r="AKS26" s="61"/>
      <c r="AKT26" s="61"/>
      <c r="AKU26" s="61"/>
      <c r="AKV26" s="61"/>
      <c r="AKW26" s="61"/>
      <c r="AKX26" s="61"/>
      <c r="AKY26" s="61"/>
      <c r="AKZ26" s="61"/>
      <c r="ALA26" s="61"/>
      <c r="ALB26" s="61"/>
      <c r="ALC26" s="61"/>
      <c r="ALD26" s="61"/>
      <c r="ALE26" s="61"/>
      <c r="ALF26" s="61"/>
      <c r="ALG26" s="61"/>
      <c r="ALH26" s="61"/>
      <c r="ALI26" s="61"/>
      <c r="ALJ26" s="61"/>
      <c r="ALK26" s="61"/>
      <c r="ALL26" s="61"/>
      <c r="ALM26" s="61"/>
      <c r="ALN26" s="61"/>
      <c r="ALO26" s="61"/>
      <c r="ALP26" s="61"/>
      <c r="ALQ26" s="61"/>
      <c r="ALR26" s="61"/>
    </row>
    <row r="27" spans="1:1006" ht="24.75" customHeight="1" x14ac:dyDescent="0.25">
      <c r="A27" s="223"/>
      <c r="B27" s="124" t="s">
        <v>96</v>
      </c>
      <c r="C27" s="126"/>
      <c r="D27" s="67">
        <v>0</v>
      </c>
      <c r="E27" s="66">
        <v>12400</v>
      </c>
      <c r="F27" s="67"/>
      <c r="G27" s="67">
        <v>1</v>
      </c>
      <c r="H27" s="66">
        <v>49600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/>
      <c r="AKP27" s="61"/>
      <c r="AKQ27" s="61"/>
      <c r="AKR27" s="61"/>
      <c r="AKS27" s="61"/>
      <c r="AKT27" s="61"/>
      <c r="AKU27" s="61"/>
      <c r="AKV27" s="61"/>
      <c r="AKW27" s="61"/>
      <c r="AKX27" s="61"/>
      <c r="AKY27" s="61"/>
      <c r="AKZ27" s="61"/>
      <c r="ALA27" s="61"/>
      <c r="ALB27" s="61"/>
      <c r="ALC27" s="61"/>
      <c r="ALD27" s="61"/>
      <c r="ALE27" s="61"/>
      <c r="ALF27" s="61"/>
      <c r="ALG27" s="61"/>
      <c r="ALH27" s="61"/>
      <c r="ALI27" s="61"/>
      <c r="ALJ27" s="61"/>
      <c r="ALK27" s="61"/>
      <c r="ALL27" s="61"/>
      <c r="ALM27" s="61"/>
      <c r="ALN27" s="61"/>
      <c r="ALO27" s="61"/>
      <c r="ALP27" s="61"/>
      <c r="ALQ27" s="61"/>
      <c r="ALR27" s="61"/>
    </row>
    <row r="28" spans="1:1006" ht="24.75" customHeight="1" x14ac:dyDescent="0.25">
      <c r="A28" s="223"/>
      <c r="B28" s="124" t="s">
        <v>122</v>
      </c>
      <c r="C28" s="126"/>
      <c r="D28" s="67">
        <v>0</v>
      </c>
      <c r="E28" s="66">
        <v>0</v>
      </c>
      <c r="F28" s="67"/>
      <c r="G28" s="67">
        <v>1</v>
      </c>
      <c r="H28" s="66">
        <v>200000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/>
      <c r="AKP28" s="61"/>
      <c r="AKQ28" s="61"/>
      <c r="AKR28" s="61"/>
      <c r="AKS28" s="61"/>
      <c r="AKT28" s="61"/>
      <c r="AKU28" s="61"/>
      <c r="AKV28" s="61"/>
      <c r="AKW28" s="61"/>
      <c r="AKX28" s="61"/>
      <c r="AKY28" s="61"/>
      <c r="AKZ28" s="61"/>
      <c r="ALA28" s="61"/>
      <c r="ALB28" s="61"/>
      <c r="ALC28" s="61"/>
      <c r="ALD28" s="61"/>
      <c r="ALE28" s="61"/>
      <c r="ALF28" s="61"/>
      <c r="ALG28" s="61"/>
      <c r="ALH28" s="61"/>
      <c r="ALI28" s="61"/>
      <c r="ALJ28" s="61"/>
      <c r="ALK28" s="61"/>
      <c r="ALL28" s="61"/>
      <c r="ALM28" s="61"/>
      <c r="ALN28" s="61"/>
      <c r="ALO28" s="61"/>
      <c r="ALP28" s="61"/>
      <c r="ALQ28" s="61"/>
      <c r="ALR28" s="61"/>
    </row>
    <row r="29" spans="1:1006" ht="24.75" customHeight="1" x14ac:dyDescent="0.25">
      <c r="A29" s="224" t="s">
        <v>118</v>
      </c>
      <c r="B29" s="127" t="s">
        <v>97</v>
      </c>
      <c r="C29" s="128"/>
      <c r="D29" s="129">
        <v>774</v>
      </c>
      <c r="E29" s="178">
        <v>12266400</v>
      </c>
      <c r="F29" s="129"/>
      <c r="G29" s="129">
        <v>2919</v>
      </c>
      <c r="H29" s="178">
        <v>47490000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/>
      <c r="AKP29" s="61"/>
      <c r="AKQ29" s="61"/>
      <c r="AKR29" s="61"/>
      <c r="AKS29" s="61"/>
      <c r="AKT29" s="61"/>
      <c r="AKU29" s="61"/>
      <c r="AKV29" s="61"/>
      <c r="AKW29" s="61"/>
      <c r="AKX29" s="61"/>
      <c r="AKY29" s="61"/>
      <c r="AKZ29" s="61"/>
      <c r="ALA29" s="61"/>
      <c r="ALB29" s="61"/>
      <c r="ALC29" s="61"/>
      <c r="ALD29" s="61"/>
      <c r="ALE29" s="61"/>
      <c r="ALF29" s="61"/>
      <c r="ALG29" s="61"/>
      <c r="ALH29" s="61"/>
      <c r="ALI29" s="61"/>
      <c r="ALJ29" s="61"/>
      <c r="ALK29" s="61"/>
      <c r="ALL29" s="61"/>
      <c r="ALM29" s="61"/>
      <c r="ALN29" s="61"/>
      <c r="ALO29" s="61"/>
      <c r="ALP29" s="61"/>
      <c r="ALQ29" s="61"/>
      <c r="ALR29" s="61"/>
    </row>
    <row r="30" spans="1:1006" ht="24.75" customHeight="1" x14ac:dyDescent="0.25">
      <c r="A30" s="225"/>
      <c r="B30" s="130" t="s">
        <v>96</v>
      </c>
      <c r="C30" s="131"/>
      <c r="D30" s="132">
        <v>5</v>
      </c>
      <c r="E30" s="179">
        <v>1884800</v>
      </c>
      <c r="F30" s="132"/>
      <c r="G30" s="132">
        <v>29</v>
      </c>
      <c r="H30" s="179">
        <v>6758000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/>
      <c r="AKP30" s="61"/>
      <c r="AKQ30" s="61"/>
      <c r="AKR30" s="61"/>
      <c r="AKS30" s="61"/>
      <c r="AKT30" s="61"/>
      <c r="AKU30" s="61"/>
      <c r="AKV30" s="61"/>
      <c r="AKW30" s="61"/>
      <c r="AKX30" s="61"/>
      <c r="AKY30" s="61"/>
      <c r="AKZ30" s="61"/>
      <c r="ALA30" s="61"/>
      <c r="ALB30" s="61"/>
      <c r="ALC30" s="61"/>
      <c r="ALD30" s="61"/>
      <c r="ALE30" s="61"/>
      <c r="ALF30" s="61"/>
      <c r="ALG30" s="61"/>
      <c r="ALH30" s="61"/>
      <c r="ALI30" s="61"/>
      <c r="ALJ30" s="61"/>
      <c r="ALK30" s="61"/>
      <c r="ALL30" s="61"/>
      <c r="ALM30" s="61"/>
      <c r="ALN30" s="61"/>
      <c r="ALO30" s="61"/>
      <c r="ALP30" s="61"/>
      <c r="ALQ30" s="61"/>
      <c r="ALR30" s="61"/>
    </row>
    <row r="31" spans="1:1006" ht="24.75" customHeight="1" x14ac:dyDescent="0.25">
      <c r="A31" s="221" t="s">
        <v>119</v>
      </c>
      <c r="B31" s="124" t="s">
        <v>96</v>
      </c>
      <c r="C31" s="133"/>
      <c r="D31" s="67">
        <v>0</v>
      </c>
      <c r="E31" s="66">
        <v>24800</v>
      </c>
      <c r="F31" s="67"/>
      <c r="G31" s="67">
        <v>1</v>
      </c>
      <c r="H31" s="66">
        <v>86800</v>
      </c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/>
      <c r="AKP31" s="61"/>
      <c r="AKQ31" s="61"/>
      <c r="AKR31" s="61"/>
      <c r="AKS31" s="61"/>
      <c r="AKT31" s="61"/>
      <c r="AKU31" s="61"/>
      <c r="AKV31" s="61"/>
      <c r="AKW31" s="61"/>
      <c r="AKX31" s="61"/>
      <c r="AKY31" s="61"/>
      <c r="AKZ31" s="61"/>
      <c r="ALA31" s="61"/>
      <c r="ALB31" s="61"/>
      <c r="ALC31" s="61"/>
      <c r="ALD31" s="61"/>
      <c r="ALE31" s="61"/>
      <c r="ALF31" s="61"/>
      <c r="ALG31" s="61"/>
      <c r="ALH31" s="61"/>
      <c r="ALI31" s="61"/>
      <c r="ALJ31" s="61"/>
      <c r="ALK31" s="61"/>
      <c r="ALL31" s="61"/>
      <c r="ALM31" s="61"/>
      <c r="ALN31" s="61"/>
      <c r="ALO31" s="61"/>
      <c r="ALP31" s="61"/>
      <c r="ALQ31" s="61"/>
      <c r="ALR31" s="61"/>
    </row>
    <row r="32" spans="1:1006" ht="24.75" customHeight="1" x14ac:dyDescent="0.25">
      <c r="A32" s="222"/>
      <c r="B32" s="124" t="s">
        <v>98</v>
      </c>
      <c r="C32" s="133"/>
      <c r="D32" s="67">
        <v>5</v>
      </c>
      <c r="E32" s="66">
        <v>3405279</v>
      </c>
      <c r="F32" s="67"/>
      <c r="G32" s="67">
        <v>6</v>
      </c>
      <c r="H32" s="66">
        <v>4725279</v>
      </c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/>
      <c r="AKP32" s="61"/>
      <c r="AKQ32" s="61"/>
      <c r="AKR32" s="61"/>
      <c r="AKS32" s="61"/>
      <c r="AKT32" s="61"/>
      <c r="AKU32" s="61"/>
      <c r="AKV32" s="61"/>
      <c r="AKW32" s="61"/>
      <c r="AKX32" s="61"/>
      <c r="AKY32" s="61"/>
      <c r="AKZ32" s="61"/>
      <c r="ALA32" s="61"/>
      <c r="ALB32" s="61"/>
      <c r="ALC32" s="61"/>
      <c r="ALD32" s="61"/>
      <c r="ALE32" s="61"/>
      <c r="ALF32" s="61"/>
      <c r="ALG32" s="61"/>
      <c r="ALH32" s="61"/>
      <c r="ALI32" s="61"/>
      <c r="ALJ32" s="61"/>
      <c r="ALK32" s="61"/>
      <c r="ALL32" s="61"/>
      <c r="ALM32" s="61"/>
      <c r="ALN32" s="61"/>
      <c r="ALO32" s="61"/>
      <c r="ALP32" s="61"/>
      <c r="ALQ32" s="61"/>
      <c r="ALR32" s="61"/>
    </row>
    <row r="33" spans="1:1006" ht="24.75" customHeight="1" x14ac:dyDescent="0.25">
      <c r="A33" s="223"/>
      <c r="B33" s="124" t="s">
        <v>99</v>
      </c>
      <c r="C33" s="133"/>
      <c r="D33" s="67">
        <v>2</v>
      </c>
      <c r="E33" s="66">
        <v>2376000</v>
      </c>
      <c r="F33" s="67"/>
      <c r="G33" s="67">
        <v>8</v>
      </c>
      <c r="H33" s="66">
        <v>9400500</v>
      </c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/>
      <c r="AKP33" s="61"/>
      <c r="AKQ33" s="61"/>
      <c r="AKR33" s="61"/>
      <c r="AKS33" s="61"/>
      <c r="AKT33" s="61"/>
      <c r="AKU33" s="61"/>
      <c r="AKV33" s="61"/>
      <c r="AKW33" s="61"/>
      <c r="AKX33" s="61"/>
      <c r="AKY33" s="61"/>
      <c r="AKZ33" s="61"/>
      <c r="ALA33" s="61"/>
      <c r="ALB33" s="61"/>
      <c r="ALC33" s="61"/>
      <c r="ALD33" s="61"/>
      <c r="ALE33" s="61"/>
      <c r="ALF33" s="61"/>
      <c r="ALG33" s="61"/>
      <c r="ALH33" s="61"/>
      <c r="ALI33" s="61"/>
      <c r="ALJ33" s="61"/>
      <c r="ALK33" s="61"/>
      <c r="ALL33" s="61"/>
      <c r="ALM33" s="61"/>
      <c r="ALN33" s="61"/>
      <c r="ALO33" s="61"/>
      <c r="ALP33" s="61"/>
      <c r="ALQ33" s="61"/>
      <c r="ALR33" s="61"/>
    </row>
    <row r="34" spans="1:1006" ht="24.75" customHeight="1" thickBot="1" x14ac:dyDescent="0.3">
      <c r="A34" s="226" t="s">
        <v>100</v>
      </c>
      <c r="B34" s="227"/>
      <c r="C34" s="107"/>
      <c r="D34" s="109"/>
      <c r="E34" s="180">
        <v>1668695</v>
      </c>
      <c r="F34" s="109"/>
      <c r="G34" s="109"/>
      <c r="H34" s="180">
        <v>5161469</v>
      </c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/>
      <c r="AKP34" s="61"/>
      <c r="AKQ34" s="61"/>
      <c r="AKR34" s="61"/>
      <c r="AKS34" s="61"/>
      <c r="AKT34" s="61"/>
      <c r="AKU34" s="61"/>
      <c r="AKV34" s="61"/>
      <c r="AKW34" s="61"/>
      <c r="AKX34" s="61"/>
      <c r="AKY34" s="61"/>
      <c r="AKZ34" s="61"/>
      <c r="ALA34" s="61"/>
      <c r="ALB34" s="61"/>
      <c r="ALC34" s="61"/>
      <c r="ALD34" s="61"/>
      <c r="ALE34" s="61"/>
      <c r="ALF34" s="61"/>
      <c r="ALG34" s="61"/>
      <c r="ALH34" s="61"/>
      <c r="ALI34" s="61"/>
      <c r="ALJ34" s="61"/>
      <c r="ALK34" s="61"/>
      <c r="ALL34" s="61"/>
      <c r="ALM34" s="61"/>
      <c r="ALN34" s="61"/>
      <c r="ALO34" s="61"/>
      <c r="ALP34" s="61"/>
      <c r="ALQ34" s="61"/>
      <c r="ALR34" s="61"/>
    </row>
    <row r="35" spans="1:1006" ht="17.25" thickTop="1" x14ac:dyDescent="0.25">
      <c r="A35" s="135" t="s">
        <v>141</v>
      </c>
      <c r="B35" s="136"/>
      <c r="C35" s="137"/>
    </row>
    <row r="36" spans="1:1006" x14ac:dyDescent="0.25">
      <c r="A36" s="163" t="s">
        <v>142</v>
      </c>
      <c r="B36" s="135"/>
      <c r="C36" s="137"/>
    </row>
    <row r="37" spans="1:1006" x14ac:dyDescent="0.25">
      <c r="A37" s="163" t="s">
        <v>117</v>
      </c>
      <c r="B37" s="136"/>
      <c r="C37" s="137"/>
    </row>
    <row r="38" spans="1:1006" x14ac:dyDescent="0.25">
      <c r="A38" s="60" t="s">
        <v>116</v>
      </c>
      <c r="B38" s="136"/>
      <c r="C38" s="137"/>
    </row>
    <row r="39" spans="1:1006" x14ac:dyDescent="0.25">
      <c r="A39" s="163"/>
    </row>
    <row r="40" spans="1:1006" x14ac:dyDescent="0.25">
      <c r="A40" s="60"/>
      <c r="B40" s="136"/>
      <c r="C40" s="137"/>
    </row>
  </sheetData>
  <mergeCells count="34">
    <mergeCell ref="A24:A28"/>
    <mergeCell ref="A29:A30"/>
    <mergeCell ref="A31:A33"/>
    <mergeCell ref="A34:B34"/>
    <mergeCell ref="A20:B20"/>
    <mergeCell ref="A21:B21"/>
    <mergeCell ref="A22:B22"/>
    <mergeCell ref="C22:D22"/>
    <mergeCell ref="F22:G22"/>
    <mergeCell ref="A23:B23"/>
    <mergeCell ref="A14:B14"/>
    <mergeCell ref="A15:B15"/>
    <mergeCell ref="A16:B16"/>
    <mergeCell ref="A17:B17"/>
    <mergeCell ref="A18:B18"/>
    <mergeCell ref="A19:B19"/>
    <mergeCell ref="F8:G8"/>
    <mergeCell ref="H8:H9"/>
    <mergeCell ref="A10:B10"/>
    <mergeCell ref="A11:B11"/>
    <mergeCell ref="A12:B12"/>
    <mergeCell ref="C8:D8"/>
    <mergeCell ref="E8:E9"/>
    <mergeCell ref="A13:B13"/>
    <mergeCell ref="A5:B5"/>
    <mergeCell ref="A6:B6"/>
    <mergeCell ref="A7:B7"/>
    <mergeCell ref="A8:B9"/>
    <mergeCell ref="A4:B4"/>
    <mergeCell ref="A1:H1"/>
    <mergeCell ref="A2:B2"/>
    <mergeCell ref="C2:E2"/>
    <mergeCell ref="F2:H2"/>
    <mergeCell ref="A3:B3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0" firstPageNumber="2" orientation="portrait" horizontalDpi="1200" verticalDpi="1200" r:id="rId1"/>
  <headerFooter>
    <oddHeader>&amp;C&amp;"微軟正黑體,粗體"&amp;16勞工保險局113年4月統計提要</oddHeader>
    <oddFooter>&amp;C&amp;"微軟正黑體,標準"&amp;10第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53"/>
  <sheetViews>
    <sheetView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Bot="1" x14ac:dyDescent="0.3">
      <c r="A1" s="238" t="s">
        <v>21</v>
      </c>
      <c r="B1" s="239"/>
      <c r="C1" s="239"/>
      <c r="D1" s="239"/>
      <c r="E1" s="239"/>
      <c r="F1" s="239"/>
      <c r="G1" s="240"/>
    </row>
    <row r="2" spans="1:7" ht="22.5" customHeight="1" thickTop="1" thickBot="1" x14ac:dyDescent="0.3">
      <c r="A2" s="3"/>
      <c r="B2" s="237" t="s">
        <v>1</v>
      </c>
      <c r="C2" s="237"/>
      <c r="D2" s="237"/>
      <c r="E2" s="237" t="s">
        <v>2</v>
      </c>
      <c r="F2" s="237"/>
      <c r="G2" s="237"/>
    </row>
    <row r="3" spans="1:7" ht="32.1" customHeight="1" thickTop="1" thickBot="1" x14ac:dyDescent="0.3">
      <c r="A3" s="146" t="s">
        <v>3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" customHeight="1" thickTop="1" x14ac:dyDescent="0.25">
      <c r="A4" s="4" t="s">
        <v>54</v>
      </c>
      <c r="B4" s="19">
        <v>569713</v>
      </c>
      <c r="C4" s="20"/>
      <c r="D4" s="7"/>
      <c r="E4" s="19">
        <v>569713</v>
      </c>
      <c r="F4" s="20"/>
      <c r="G4" s="7"/>
    </row>
    <row r="5" spans="1:7" ht="18" customHeight="1" x14ac:dyDescent="0.25">
      <c r="A5" s="8" t="s">
        <v>55</v>
      </c>
      <c r="B5" s="21"/>
      <c r="C5" s="22">
        <v>7354310</v>
      </c>
      <c r="D5" s="11"/>
      <c r="E5" s="21"/>
      <c r="F5" s="22">
        <v>7354310</v>
      </c>
      <c r="G5" s="11"/>
    </row>
    <row r="6" spans="1:7" ht="18" customHeight="1" x14ac:dyDescent="0.25">
      <c r="A6" s="8" t="s">
        <v>8</v>
      </c>
      <c r="B6" s="5"/>
      <c r="C6" s="10"/>
      <c r="D6" s="11">
        <v>36422</v>
      </c>
      <c r="E6" s="13"/>
      <c r="F6" s="13"/>
      <c r="G6" s="11">
        <v>36374</v>
      </c>
    </row>
    <row r="7" spans="1:7" ht="18" customHeight="1" thickBot="1" x14ac:dyDescent="0.3">
      <c r="A7" s="23" t="s">
        <v>9</v>
      </c>
      <c r="B7" s="24"/>
      <c r="C7" s="25"/>
      <c r="D7" s="14">
        <v>2703345634</v>
      </c>
      <c r="E7" s="26"/>
      <c r="F7" s="26"/>
      <c r="G7" s="14">
        <v>10772126070</v>
      </c>
    </row>
    <row r="8" spans="1:7" ht="19.5" customHeight="1" thickTop="1" thickBot="1" x14ac:dyDescent="0.3">
      <c r="A8" s="241" t="s">
        <v>10</v>
      </c>
      <c r="B8" s="235" t="s">
        <v>11</v>
      </c>
      <c r="C8" s="235"/>
      <c r="D8" s="235" t="s">
        <v>6</v>
      </c>
      <c r="E8" s="235" t="s">
        <v>11</v>
      </c>
      <c r="F8" s="236"/>
      <c r="G8" s="244" t="s">
        <v>6</v>
      </c>
    </row>
    <row r="9" spans="1:7" ht="17.25" thickBot="1" x14ac:dyDescent="0.3">
      <c r="A9" s="242"/>
      <c r="B9" s="150"/>
      <c r="C9" s="151" t="s">
        <v>22</v>
      </c>
      <c r="D9" s="243"/>
      <c r="E9" s="150"/>
      <c r="F9" s="158" t="s">
        <v>22</v>
      </c>
      <c r="G9" s="245"/>
    </row>
    <row r="10" spans="1:7" ht="18" customHeight="1" thickTop="1" x14ac:dyDescent="0.25">
      <c r="A10" s="27" t="s">
        <v>12</v>
      </c>
      <c r="B10" s="15">
        <f t="shared" ref="B10:G10" si="0">SUM(B11:B15)</f>
        <v>236139</v>
      </c>
      <c r="C10" s="16">
        <f t="shared" si="0"/>
        <v>52126</v>
      </c>
      <c r="D10" s="28">
        <f t="shared" si="0"/>
        <v>2142589426</v>
      </c>
      <c r="E10" s="15">
        <f t="shared" si="0"/>
        <v>474580</v>
      </c>
      <c r="F10" s="16">
        <f t="shared" si="0"/>
        <v>108070</v>
      </c>
      <c r="G10" s="28">
        <f t="shared" si="0"/>
        <v>8055018683</v>
      </c>
    </row>
    <row r="11" spans="1:7" ht="18" customHeight="1" x14ac:dyDescent="0.25">
      <c r="A11" s="12" t="s">
        <v>23</v>
      </c>
      <c r="B11" s="5">
        <v>37051</v>
      </c>
      <c r="C11" s="10">
        <v>6810</v>
      </c>
      <c r="D11" s="17">
        <v>954297040</v>
      </c>
      <c r="E11" s="29">
        <v>149956</v>
      </c>
      <c r="F11" s="30">
        <v>30571</v>
      </c>
      <c r="G11" s="31">
        <v>3859415069</v>
      </c>
    </row>
    <row r="12" spans="1:7" ht="18" customHeight="1" x14ac:dyDescent="0.25">
      <c r="A12" s="12" t="s">
        <v>24</v>
      </c>
      <c r="B12" s="5">
        <v>2500</v>
      </c>
      <c r="C12" s="10">
        <f>B12</f>
        <v>2500</v>
      </c>
      <c r="D12" s="17">
        <v>142685516</v>
      </c>
      <c r="E12" s="5">
        <v>10297</v>
      </c>
      <c r="F12" s="10">
        <v>10297</v>
      </c>
      <c r="G12" s="17">
        <v>588744320</v>
      </c>
    </row>
    <row r="13" spans="1:7" ht="18" customHeight="1" x14ac:dyDescent="0.25">
      <c r="A13" s="12" t="s">
        <v>25</v>
      </c>
      <c r="B13" s="5">
        <v>1480</v>
      </c>
      <c r="C13" s="10">
        <v>657</v>
      </c>
      <c r="D13" s="17">
        <v>37741566</v>
      </c>
      <c r="E13" s="5">
        <v>6188</v>
      </c>
      <c r="F13" s="10">
        <v>1760</v>
      </c>
      <c r="G13" s="17">
        <v>156548148</v>
      </c>
    </row>
    <row r="14" spans="1:7" ht="18" customHeight="1" x14ac:dyDescent="0.25">
      <c r="A14" s="12" t="s">
        <v>26</v>
      </c>
      <c r="B14" s="5">
        <v>40096</v>
      </c>
      <c r="C14" s="10">
        <v>8323</v>
      </c>
      <c r="D14" s="17">
        <v>877666198</v>
      </c>
      <c r="E14" s="5">
        <v>153231</v>
      </c>
      <c r="F14" s="10">
        <v>31636</v>
      </c>
      <c r="G14" s="17">
        <v>3320184405</v>
      </c>
    </row>
    <row r="15" spans="1:7" ht="18" customHeight="1" thickBot="1" x14ac:dyDescent="0.3">
      <c r="A15" s="32" t="s">
        <v>27</v>
      </c>
      <c r="B15" s="73">
        <v>155012</v>
      </c>
      <c r="C15" s="74">
        <v>33836</v>
      </c>
      <c r="D15" s="75">
        <v>130199106</v>
      </c>
      <c r="E15" s="73">
        <v>154908</v>
      </c>
      <c r="F15" s="74">
        <v>33806</v>
      </c>
      <c r="G15" s="75">
        <v>130126741</v>
      </c>
    </row>
    <row r="16" spans="1:7" ht="15.75" customHeight="1" thickTop="1" x14ac:dyDescent="0.25">
      <c r="A16" s="164" t="s">
        <v>137</v>
      </c>
    </row>
    <row r="17" spans="1:7" ht="15.75" customHeight="1" x14ac:dyDescent="0.25">
      <c r="A17" s="166"/>
    </row>
    <row r="18" spans="1:7" ht="9" customHeight="1" x14ac:dyDescent="0.25">
      <c r="A18" s="18"/>
    </row>
    <row r="19" spans="1:7" ht="23.1" customHeight="1" thickBot="1" x14ac:dyDescent="0.3">
      <c r="A19" s="238" t="s">
        <v>37</v>
      </c>
      <c r="B19" s="239"/>
      <c r="C19" s="239"/>
      <c r="D19" s="239"/>
      <c r="E19" s="239"/>
      <c r="F19" s="239"/>
      <c r="G19" s="240"/>
    </row>
    <row r="20" spans="1:7" ht="22.5" customHeight="1" thickTop="1" thickBot="1" x14ac:dyDescent="0.3">
      <c r="A20" s="3"/>
      <c r="B20" s="237" t="s">
        <v>1</v>
      </c>
      <c r="C20" s="237"/>
      <c r="D20" s="237"/>
      <c r="E20" s="237" t="s">
        <v>2</v>
      </c>
      <c r="F20" s="237"/>
      <c r="G20" s="237"/>
    </row>
    <row r="21" spans="1:7" ht="32.1" customHeight="1" thickTop="1" thickBot="1" x14ac:dyDescent="0.3">
      <c r="A21" s="146" t="s">
        <v>29</v>
      </c>
      <c r="B21" s="147" t="s">
        <v>4</v>
      </c>
      <c r="C21" s="148" t="s">
        <v>5</v>
      </c>
      <c r="D21" s="149" t="s">
        <v>6</v>
      </c>
      <c r="E21" s="147" t="s">
        <v>4</v>
      </c>
      <c r="F21" s="148" t="s">
        <v>5</v>
      </c>
      <c r="G21" s="149" t="s">
        <v>6</v>
      </c>
    </row>
    <row r="22" spans="1:7" ht="18" customHeight="1" thickTop="1" x14ac:dyDescent="0.25">
      <c r="A22" s="4" t="s">
        <v>56</v>
      </c>
      <c r="B22" s="15">
        <v>582542</v>
      </c>
      <c r="C22" s="6"/>
      <c r="D22" s="7"/>
      <c r="E22" s="15">
        <f>B22</f>
        <v>582542</v>
      </c>
      <c r="F22" s="6"/>
      <c r="G22" s="7"/>
    </row>
    <row r="23" spans="1:7" ht="18" customHeight="1" x14ac:dyDescent="0.25">
      <c r="A23" s="8" t="s">
        <v>57</v>
      </c>
      <c r="B23" s="9"/>
      <c r="C23" s="22">
        <v>7572040</v>
      </c>
      <c r="D23" s="11"/>
      <c r="E23" s="9"/>
      <c r="F23" s="22">
        <f>C23</f>
        <v>7572040</v>
      </c>
      <c r="G23" s="11"/>
    </row>
    <row r="24" spans="1:7" ht="18" customHeight="1" x14ac:dyDescent="0.25">
      <c r="A24" s="8" t="s">
        <v>60</v>
      </c>
      <c r="B24" s="21"/>
      <c r="C24" s="13"/>
      <c r="D24" s="11">
        <v>45322</v>
      </c>
      <c r="E24" s="21"/>
      <c r="F24" s="13"/>
      <c r="G24" s="11">
        <v>45084</v>
      </c>
    </row>
    <row r="25" spans="1:7" ht="18" customHeight="1" thickBot="1" x14ac:dyDescent="0.3">
      <c r="A25" s="23" t="s">
        <v>31</v>
      </c>
      <c r="B25" s="34"/>
      <c r="C25" s="26"/>
      <c r="D25" s="14">
        <v>24876754661</v>
      </c>
      <c r="E25" s="34"/>
      <c r="F25" s="26"/>
      <c r="G25" s="14">
        <v>98459454772</v>
      </c>
    </row>
    <row r="26" spans="1:7" ht="19.5" customHeight="1" thickTop="1" thickBot="1" x14ac:dyDescent="0.3">
      <c r="A26" s="246" t="s">
        <v>38</v>
      </c>
      <c r="B26" s="235" t="s">
        <v>11</v>
      </c>
      <c r="C26" s="236"/>
      <c r="D26" s="234" t="s">
        <v>6</v>
      </c>
      <c r="E26" s="235" t="s">
        <v>11</v>
      </c>
      <c r="F26" s="236"/>
      <c r="G26" s="234" t="s">
        <v>6</v>
      </c>
    </row>
    <row r="27" spans="1:7" ht="17.25" customHeight="1" thickTop="1" thickBot="1" x14ac:dyDescent="0.3">
      <c r="A27" s="246"/>
      <c r="B27" s="150"/>
      <c r="C27" s="158" t="s">
        <v>39</v>
      </c>
      <c r="D27" s="234"/>
      <c r="E27" s="150"/>
      <c r="F27" s="158" t="s">
        <v>39</v>
      </c>
      <c r="G27" s="234"/>
    </row>
    <row r="28" spans="1:7" ht="18" customHeight="1" thickTop="1" x14ac:dyDescent="0.25">
      <c r="A28" s="27" t="s">
        <v>33</v>
      </c>
      <c r="B28" s="35">
        <f t="shared" ref="B28:G28" si="1">SUM(B29:B32)</f>
        <v>15319</v>
      </c>
      <c r="C28" s="36">
        <f t="shared" si="1"/>
        <v>953</v>
      </c>
      <c r="D28" s="36">
        <f t="shared" si="1"/>
        <v>5447011427</v>
      </c>
      <c r="E28" s="35">
        <f t="shared" si="1"/>
        <v>68879</v>
      </c>
      <c r="F28" s="36">
        <f t="shared" si="1"/>
        <v>3061</v>
      </c>
      <c r="G28" s="37">
        <f t="shared" si="1"/>
        <v>19503426674</v>
      </c>
    </row>
    <row r="29" spans="1:7" ht="18" customHeight="1" x14ac:dyDescent="0.25">
      <c r="A29" s="12" t="s">
        <v>40</v>
      </c>
      <c r="B29" s="29">
        <v>9755</v>
      </c>
      <c r="C29" s="30"/>
      <c r="D29" s="31">
        <v>4590621719</v>
      </c>
      <c r="E29" s="29">
        <v>34589</v>
      </c>
      <c r="F29" s="30"/>
      <c r="G29" s="31">
        <v>16361422605</v>
      </c>
    </row>
    <row r="30" spans="1:7" ht="18" customHeight="1" x14ac:dyDescent="0.25">
      <c r="A30" s="12" t="s">
        <v>41</v>
      </c>
      <c r="B30" s="5">
        <v>1921</v>
      </c>
      <c r="C30" s="10"/>
      <c r="D30" s="17">
        <v>629568692</v>
      </c>
      <c r="E30" s="5">
        <v>6206</v>
      </c>
      <c r="F30" s="10"/>
      <c r="G30" s="17">
        <v>2098451665</v>
      </c>
    </row>
    <row r="31" spans="1:7" ht="18" customHeight="1" x14ac:dyDescent="0.25">
      <c r="A31" s="12" t="s">
        <v>42</v>
      </c>
      <c r="B31" s="5">
        <v>2690</v>
      </c>
      <c r="C31" s="10"/>
      <c r="D31" s="17">
        <v>208618657</v>
      </c>
      <c r="E31" s="5">
        <v>9734</v>
      </c>
      <c r="F31" s="10"/>
      <c r="G31" s="17">
        <v>733859244</v>
      </c>
    </row>
    <row r="32" spans="1:7" ht="18" customHeight="1" thickBot="1" x14ac:dyDescent="0.3">
      <c r="A32" s="32" t="s">
        <v>61</v>
      </c>
      <c r="B32" s="24">
        <v>953</v>
      </c>
      <c r="C32" s="25">
        <v>953</v>
      </c>
      <c r="D32" s="33">
        <v>18202359</v>
      </c>
      <c r="E32" s="24">
        <v>18350</v>
      </c>
      <c r="F32" s="25">
        <v>3061</v>
      </c>
      <c r="G32" s="33">
        <v>309693160</v>
      </c>
    </row>
    <row r="33" spans="1:1006" ht="15.75" customHeight="1" thickTop="1" x14ac:dyDescent="0.25">
      <c r="A33" s="138" t="s">
        <v>143</v>
      </c>
    </row>
    <row r="34" spans="1:1006" ht="15.75" customHeight="1" x14ac:dyDescent="0.25">
      <c r="A34" s="138" t="s">
        <v>144</v>
      </c>
    </row>
    <row r="35" spans="1:1006" ht="15.75" customHeight="1" x14ac:dyDescent="0.25">
      <c r="A35" s="164" t="s">
        <v>131</v>
      </c>
    </row>
    <row r="36" spans="1:1006" s="61" customFormat="1" ht="15.75" customHeight="1" x14ac:dyDescent="0.25">
      <c r="A36" s="135" t="s">
        <v>138</v>
      </c>
      <c r="B36" s="136"/>
      <c r="C36" s="137"/>
      <c r="D36" s="59"/>
      <c r="E36" s="59"/>
      <c r="F36" s="59"/>
      <c r="G36" s="59"/>
      <c r="H36" s="59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/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  <c r="FL36" s="48"/>
      <c r="FM36" s="48"/>
      <c r="FN36" s="48"/>
      <c r="FO36" s="48"/>
      <c r="FP36" s="48"/>
      <c r="FQ36" s="48"/>
      <c r="FR36" s="48"/>
      <c r="FS36" s="48"/>
      <c r="FT36" s="48"/>
      <c r="FU36" s="48"/>
      <c r="FV36" s="48"/>
      <c r="FW36" s="48"/>
      <c r="FX36" s="48"/>
      <c r="FY36" s="48"/>
      <c r="FZ36" s="48"/>
      <c r="GA36" s="48"/>
      <c r="GB36" s="48"/>
      <c r="GC36" s="48"/>
      <c r="GD36" s="48"/>
      <c r="GE36" s="48"/>
      <c r="GF36" s="48"/>
      <c r="GG36" s="48"/>
      <c r="GH36" s="48"/>
      <c r="GI36" s="48"/>
      <c r="GJ36" s="48"/>
      <c r="GK36" s="48"/>
      <c r="GL36" s="48"/>
      <c r="GM36" s="48"/>
      <c r="GN36" s="48"/>
      <c r="GO36" s="48"/>
      <c r="GP36" s="48"/>
      <c r="GQ36" s="48"/>
      <c r="GR36" s="48"/>
      <c r="GS36" s="48"/>
      <c r="GT36" s="48"/>
      <c r="GU36" s="48"/>
      <c r="GV36" s="48"/>
      <c r="GW36" s="48"/>
      <c r="GX36" s="48"/>
      <c r="GY36" s="48"/>
      <c r="GZ36" s="48"/>
      <c r="HA36" s="48"/>
      <c r="HB36" s="48"/>
      <c r="HC36" s="48"/>
      <c r="HD36" s="48"/>
      <c r="HE36" s="48"/>
      <c r="HF36" s="48"/>
      <c r="HG36" s="48"/>
      <c r="HH36" s="48"/>
      <c r="HI36" s="48"/>
      <c r="HJ36" s="48"/>
      <c r="HK36" s="48"/>
      <c r="HL36" s="48"/>
      <c r="HM36" s="48"/>
      <c r="HN36" s="48"/>
      <c r="HO36" s="48"/>
      <c r="HP36" s="48"/>
      <c r="HQ36" s="48"/>
      <c r="HR36" s="48"/>
      <c r="HS36" s="48"/>
      <c r="HT36" s="48"/>
      <c r="HU36" s="48"/>
      <c r="HV36" s="48"/>
      <c r="HW36" s="48"/>
      <c r="HX36" s="48"/>
      <c r="HY36" s="48"/>
      <c r="HZ36" s="48"/>
      <c r="IA36" s="48"/>
      <c r="IB36" s="48"/>
      <c r="IC36" s="48"/>
      <c r="ID36" s="48"/>
      <c r="IE36" s="48"/>
      <c r="IF36" s="48"/>
      <c r="IG36" s="48"/>
      <c r="IH36" s="48"/>
      <c r="II36" s="48"/>
      <c r="IJ36" s="48"/>
      <c r="IK36" s="48"/>
      <c r="IL36" s="48"/>
      <c r="IM36" s="48"/>
      <c r="IN36" s="48"/>
      <c r="IO36" s="48"/>
      <c r="IP36" s="48"/>
      <c r="IQ36" s="48"/>
      <c r="IR36" s="48"/>
      <c r="IS36" s="48"/>
      <c r="IT36" s="48"/>
      <c r="IU36" s="48"/>
      <c r="IV36" s="48"/>
      <c r="IW36" s="48"/>
      <c r="IX36" s="48"/>
      <c r="IY36" s="48"/>
      <c r="IZ36" s="48"/>
      <c r="JA36" s="48"/>
      <c r="JB36" s="48"/>
      <c r="JC36" s="48"/>
      <c r="JD36" s="48"/>
      <c r="JE36" s="48"/>
      <c r="JF36" s="48"/>
      <c r="JG36" s="48"/>
      <c r="JH36" s="48"/>
      <c r="JI36" s="48"/>
      <c r="JJ36" s="48"/>
      <c r="JK36" s="48"/>
      <c r="JL36" s="48"/>
      <c r="JM36" s="48"/>
      <c r="JN36" s="48"/>
      <c r="JO36" s="48"/>
      <c r="JP36" s="48"/>
      <c r="JQ36" s="48"/>
      <c r="JR36" s="48"/>
      <c r="JS36" s="48"/>
      <c r="JT36" s="48"/>
      <c r="JU36" s="48"/>
      <c r="JV36" s="48"/>
      <c r="JW36" s="48"/>
      <c r="JX36" s="48"/>
      <c r="JY36" s="48"/>
      <c r="JZ36" s="48"/>
      <c r="KA36" s="48"/>
      <c r="KB36" s="48"/>
      <c r="KC36" s="48"/>
      <c r="KD36" s="48"/>
      <c r="KE36" s="48"/>
      <c r="KF36" s="48"/>
      <c r="KG36" s="48"/>
      <c r="KH36" s="48"/>
      <c r="KI36" s="48"/>
      <c r="KJ36" s="48"/>
      <c r="KK36" s="48"/>
      <c r="KL36" s="48"/>
      <c r="KM36" s="48"/>
      <c r="KN36" s="48"/>
      <c r="KO36" s="48"/>
      <c r="KP36" s="48"/>
      <c r="KQ36" s="48"/>
      <c r="KR36" s="48"/>
      <c r="KS36" s="48"/>
      <c r="KT36" s="48"/>
      <c r="KU36" s="48"/>
      <c r="KV36" s="48"/>
      <c r="KW36" s="48"/>
      <c r="KX36" s="48"/>
      <c r="KY36" s="48"/>
      <c r="KZ36" s="48"/>
      <c r="LA36" s="48"/>
      <c r="LB36" s="48"/>
      <c r="LC36" s="48"/>
      <c r="LD36" s="48"/>
      <c r="LE36" s="48"/>
      <c r="LF36" s="48"/>
      <c r="LG36" s="48"/>
      <c r="LH36" s="48"/>
      <c r="LI36" s="48"/>
      <c r="LJ36" s="48"/>
      <c r="LK36" s="48"/>
      <c r="LL36" s="48"/>
      <c r="LM36" s="48"/>
      <c r="LN36" s="48"/>
      <c r="LO36" s="48"/>
      <c r="LP36" s="48"/>
      <c r="LQ36" s="48"/>
      <c r="LR36" s="48"/>
      <c r="LS36" s="48"/>
      <c r="LT36" s="48"/>
      <c r="LU36" s="48"/>
      <c r="LV36" s="48"/>
      <c r="LW36" s="48"/>
      <c r="LX36" s="48"/>
      <c r="LY36" s="48"/>
      <c r="LZ36" s="48"/>
      <c r="MA36" s="48"/>
      <c r="MB36" s="48"/>
      <c r="MC36" s="48"/>
      <c r="MD36" s="48"/>
      <c r="ME36" s="48"/>
      <c r="MF36" s="48"/>
      <c r="MG36" s="48"/>
      <c r="MH36" s="48"/>
      <c r="MI36" s="48"/>
      <c r="MJ36" s="48"/>
      <c r="MK36" s="48"/>
      <c r="ML36" s="48"/>
      <c r="MM36" s="48"/>
      <c r="MN36" s="48"/>
      <c r="MO36" s="48"/>
      <c r="MP36" s="48"/>
      <c r="MQ36" s="48"/>
      <c r="MR36" s="48"/>
      <c r="MS36" s="48"/>
      <c r="MT36" s="48"/>
      <c r="MU36" s="48"/>
      <c r="MV36" s="48"/>
      <c r="MW36" s="48"/>
      <c r="MX36" s="48"/>
      <c r="MY36" s="48"/>
      <c r="MZ36" s="48"/>
      <c r="NA36" s="48"/>
      <c r="NB36" s="48"/>
      <c r="NC36" s="48"/>
      <c r="ND36" s="48"/>
      <c r="NE36" s="48"/>
      <c r="NF36" s="48"/>
      <c r="NG36" s="48"/>
      <c r="NH36" s="48"/>
      <c r="NI36" s="48"/>
      <c r="NJ36" s="48"/>
      <c r="NK36" s="48"/>
      <c r="NL36" s="48"/>
      <c r="NM36" s="48"/>
      <c r="NN36" s="48"/>
      <c r="NO36" s="48"/>
      <c r="NP36" s="48"/>
      <c r="NQ36" s="48"/>
      <c r="NR36" s="48"/>
      <c r="NS36" s="48"/>
      <c r="NT36" s="48"/>
      <c r="NU36" s="48"/>
      <c r="NV36" s="48"/>
      <c r="NW36" s="48"/>
      <c r="NX36" s="48"/>
      <c r="NY36" s="48"/>
      <c r="NZ36" s="48"/>
      <c r="OA36" s="48"/>
      <c r="OB36" s="48"/>
      <c r="OC36" s="48"/>
      <c r="OD36" s="48"/>
      <c r="OE36" s="48"/>
      <c r="OF36" s="48"/>
      <c r="OG36" s="48"/>
      <c r="OH36" s="48"/>
      <c r="OI36" s="48"/>
      <c r="OJ36" s="48"/>
      <c r="OK36" s="48"/>
      <c r="OL36" s="48"/>
      <c r="OM36" s="48"/>
      <c r="ON36" s="48"/>
      <c r="OO36" s="48"/>
      <c r="OP36" s="48"/>
      <c r="OQ36" s="48"/>
      <c r="OR36" s="48"/>
      <c r="OS36" s="48"/>
      <c r="OT36" s="48"/>
      <c r="OU36" s="48"/>
      <c r="OV36" s="48"/>
      <c r="OW36" s="48"/>
      <c r="OX36" s="48"/>
      <c r="OY36" s="48"/>
      <c r="OZ36" s="48"/>
      <c r="PA36" s="48"/>
      <c r="PB36" s="48"/>
      <c r="PC36" s="48"/>
      <c r="PD36" s="48"/>
      <c r="PE36" s="48"/>
      <c r="PF36" s="48"/>
      <c r="PG36" s="48"/>
      <c r="PH36" s="48"/>
      <c r="PI36" s="48"/>
      <c r="PJ36" s="48"/>
      <c r="PK36" s="48"/>
      <c r="PL36" s="48"/>
      <c r="PM36" s="48"/>
      <c r="PN36" s="48"/>
      <c r="PO36" s="48"/>
      <c r="PP36" s="48"/>
      <c r="PQ36" s="48"/>
      <c r="PR36" s="48"/>
      <c r="PS36" s="48"/>
      <c r="PT36" s="48"/>
      <c r="PU36" s="48"/>
      <c r="PV36" s="48"/>
      <c r="PW36" s="48"/>
      <c r="PX36" s="48"/>
      <c r="PY36" s="48"/>
      <c r="PZ36" s="48"/>
      <c r="QA36" s="48"/>
      <c r="QB36" s="48"/>
      <c r="QC36" s="48"/>
      <c r="QD36" s="48"/>
      <c r="QE36" s="48"/>
      <c r="QF36" s="48"/>
      <c r="QG36" s="48"/>
      <c r="QH36" s="48"/>
      <c r="QI36" s="48"/>
      <c r="QJ36" s="48"/>
      <c r="QK36" s="48"/>
      <c r="QL36" s="48"/>
      <c r="QM36" s="48"/>
      <c r="QN36" s="48"/>
      <c r="QO36" s="48"/>
      <c r="QP36" s="48"/>
      <c r="QQ36" s="48"/>
      <c r="QR36" s="48"/>
      <c r="QS36" s="48"/>
      <c r="QT36" s="48"/>
      <c r="QU36" s="48"/>
      <c r="QV36" s="48"/>
      <c r="QW36" s="48"/>
      <c r="QX36" s="48"/>
      <c r="QY36" s="48"/>
      <c r="QZ36" s="48"/>
      <c r="RA36" s="48"/>
      <c r="RB36" s="48"/>
      <c r="RC36" s="48"/>
      <c r="RD36" s="48"/>
      <c r="RE36" s="48"/>
      <c r="RF36" s="48"/>
      <c r="RG36" s="48"/>
      <c r="RH36" s="48"/>
      <c r="RI36" s="48"/>
      <c r="RJ36" s="48"/>
      <c r="RK36" s="48"/>
      <c r="RL36" s="48"/>
      <c r="RM36" s="48"/>
      <c r="RN36" s="48"/>
      <c r="RO36" s="48"/>
      <c r="RP36" s="48"/>
      <c r="RQ36" s="48"/>
      <c r="RR36" s="48"/>
      <c r="RS36" s="48"/>
      <c r="RT36" s="48"/>
      <c r="RU36" s="48"/>
      <c r="RV36" s="48"/>
      <c r="RW36" s="48"/>
      <c r="RX36" s="48"/>
      <c r="RY36" s="48"/>
      <c r="RZ36" s="48"/>
      <c r="SA36" s="48"/>
      <c r="SB36" s="48"/>
      <c r="SC36" s="48"/>
      <c r="SD36" s="48"/>
      <c r="SE36" s="48"/>
      <c r="SF36" s="48"/>
      <c r="SG36" s="48"/>
      <c r="SH36" s="48"/>
      <c r="SI36" s="48"/>
      <c r="SJ36" s="48"/>
      <c r="SK36" s="48"/>
      <c r="SL36" s="48"/>
      <c r="SM36" s="48"/>
      <c r="SN36" s="48"/>
      <c r="SO36" s="48"/>
      <c r="SP36" s="48"/>
      <c r="SQ36" s="48"/>
      <c r="SR36" s="48"/>
      <c r="SS36" s="48"/>
      <c r="ST36" s="48"/>
      <c r="SU36" s="48"/>
      <c r="SV36" s="48"/>
      <c r="SW36" s="48"/>
      <c r="SX36" s="48"/>
      <c r="SY36" s="48"/>
      <c r="SZ36" s="48"/>
      <c r="TA36" s="48"/>
      <c r="TB36" s="48"/>
      <c r="TC36" s="48"/>
      <c r="TD36" s="48"/>
      <c r="TE36" s="48"/>
      <c r="TF36" s="48"/>
      <c r="TG36" s="48"/>
      <c r="TH36" s="48"/>
      <c r="TI36" s="48"/>
      <c r="TJ36" s="48"/>
      <c r="TK36" s="48"/>
      <c r="TL36" s="48"/>
      <c r="TM36" s="48"/>
      <c r="TN36" s="48"/>
      <c r="TO36" s="48"/>
      <c r="TP36" s="48"/>
      <c r="TQ36" s="48"/>
      <c r="TR36" s="48"/>
      <c r="TS36" s="48"/>
      <c r="TT36" s="48"/>
      <c r="TU36" s="48"/>
      <c r="TV36" s="48"/>
      <c r="TW36" s="48"/>
      <c r="TX36" s="48"/>
      <c r="TY36" s="48"/>
      <c r="TZ36" s="48"/>
      <c r="UA36" s="48"/>
      <c r="UB36" s="48"/>
      <c r="UC36" s="48"/>
      <c r="UD36" s="48"/>
      <c r="UE36" s="48"/>
      <c r="UF36" s="48"/>
      <c r="UG36" s="48"/>
      <c r="UH36" s="48"/>
      <c r="UI36" s="48"/>
      <c r="UJ36" s="48"/>
      <c r="UK36" s="48"/>
      <c r="UL36" s="48"/>
      <c r="UM36" s="48"/>
      <c r="UN36" s="48"/>
      <c r="UO36" s="48"/>
      <c r="UP36" s="48"/>
      <c r="UQ36" s="48"/>
      <c r="UR36" s="48"/>
      <c r="US36" s="48"/>
      <c r="UT36" s="48"/>
      <c r="UU36" s="48"/>
      <c r="UV36" s="48"/>
      <c r="UW36" s="48"/>
      <c r="UX36" s="48"/>
      <c r="UY36" s="48"/>
      <c r="UZ36" s="48"/>
      <c r="VA36" s="48"/>
      <c r="VB36" s="48"/>
      <c r="VC36" s="48"/>
      <c r="VD36" s="48"/>
      <c r="VE36" s="48"/>
      <c r="VF36" s="48"/>
      <c r="VG36" s="48"/>
      <c r="VH36" s="48"/>
      <c r="VI36" s="48"/>
      <c r="VJ36" s="48"/>
      <c r="VK36" s="48"/>
      <c r="VL36" s="48"/>
      <c r="VM36" s="48"/>
      <c r="VN36" s="48"/>
      <c r="VO36" s="48"/>
      <c r="VP36" s="48"/>
      <c r="VQ36" s="48"/>
      <c r="VR36" s="48"/>
      <c r="VS36" s="48"/>
      <c r="VT36" s="48"/>
      <c r="VU36" s="48"/>
      <c r="VV36" s="48"/>
      <c r="VW36" s="48"/>
      <c r="VX36" s="48"/>
      <c r="VY36" s="48"/>
      <c r="VZ36" s="48"/>
      <c r="WA36" s="48"/>
      <c r="WB36" s="48"/>
      <c r="WC36" s="48"/>
      <c r="WD36" s="48"/>
      <c r="WE36" s="48"/>
      <c r="WF36" s="48"/>
      <c r="WG36" s="48"/>
      <c r="WH36" s="48"/>
      <c r="WI36" s="48"/>
      <c r="WJ36" s="48"/>
      <c r="WK36" s="48"/>
      <c r="WL36" s="48"/>
      <c r="WM36" s="48"/>
      <c r="WN36" s="48"/>
      <c r="WO36" s="48"/>
      <c r="WP36" s="48"/>
      <c r="WQ36" s="48"/>
      <c r="WR36" s="48"/>
      <c r="WS36" s="48"/>
      <c r="WT36" s="48"/>
      <c r="WU36" s="48"/>
      <c r="WV36" s="48"/>
      <c r="WW36" s="48"/>
      <c r="WX36" s="48"/>
      <c r="WY36" s="48"/>
      <c r="WZ36" s="48"/>
      <c r="XA36" s="48"/>
      <c r="XB36" s="48"/>
      <c r="XC36" s="48"/>
      <c r="XD36" s="48"/>
      <c r="XE36" s="48"/>
      <c r="XF36" s="48"/>
      <c r="XG36" s="48"/>
      <c r="XH36" s="48"/>
      <c r="XI36" s="48"/>
      <c r="XJ36" s="48"/>
      <c r="XK36" s="48"/>
      <c r="XL36" s="48"/>
      <c r="XM36" s="48"/>
      <c r="XN36" s="48"/>
      <c r="XO36" s="48"/>
      <c r="XP36" s="48"/>
      <c r="XQ36" s="48"/>
      <c r="XR36" s="48"/>
      <c r="XS36" s="48"/>
      <c r="XT36" s="48"/>
      <c r="XU36" s="48"/>
      <c r="XV36" s="48"/>
      <c r="XW36" s="48"/>
      <c r="XX36" s="48"/>
      <c r="XY36" s="48"/>
      <c r="XZ36" s="48"/>
      <c r="YA36" s="48"/>
      <c r="YB36" s="48"/>
      <c r="YC36" s="48"/>
      <c r="YD36" s="48"/>
      <c r="YE36" s="48"/>
      <c r="YF36" s="48"/>
      <c r="YG36" s="48"/>
      <c r="YH36" s="48"/>
      <c r="YI36" s="48"/>
      <c r="YJ36" s="48"/>
      <c r="YK36" s="48"/>
      <c r="YL36" s="48"/>
      <c r="YM36" s="48"/>
      <c r="YN36" s="48"/>
      <c r="YO36" s="48"/>
      <c r="YP36" s="48"/>
      <c r="YQ36" s="48"/>
      <c r="YR36" s="48"/>
      <c r="YS36" s="48"/>
      <c r="YT36" s="48"/>
      <c r="YU36" s="48"/>
      <c r="YV36" s="48"/>
      <c r="YW36" s="48"/>
      <c r="YX36" s="48"/>
      <c r="YY36" s="48"/>
      <c r="YZ36" s="48"/>
      <c r="ZA36" s="48"/>
      <c r="ZB36" s="48"/>
      <c r="ZC36" s="48"/>
      <c r="ZD36" s="48"/>
      <c r="ZE36" s="48"/>
      <c r="ZF36" s="48"/>
      <c r="ZG36" s="48"/>
      <c r="ZH36" s="48"/>
      <c r="ZI36" s="48"/>
      <c r="ZJ36" s="48"/>
      <c r="ZK36" s="48"/>
      <c r="ZL36" s="48"/>
      <c r="ZM36" s="48"/>
      <c r="ZN36" s="48"/>
      <c r="ZO36" s="48"/>
      <c r="ZP36" s="48"/>
      <c r="ZQ36" s="48"/>
      <c r="ZR36" s="48"/>
      <c r="ZS36" s="48"/>
      <c r="ZT36" s="48"/>
      <c r="ZU36" s="48"/>
      <c r="ZV36" s="48"/>
      <c r="ZW36" s="48"/>
      <c r="ZX36" s="48"/>
      <c r="ZY36" s="48"/>
      <c r="ZZ36" s="48"/>
      <c r="AAA36" s="48"/>
      <c r="AAB36" s="48"/>
      <c r="AAC36" s="48"/>
      <c r="AAD36" s="48"/>
      <c r="AAE36" s="48"/>
      <c r="AAF36" s="48"/>
      <c r="AAG36" s="48"/>
      <c r="AAH36" s="48"/>
      <c r="AAI36" s="48"/>
      <c r="AAJ36" s="48"/>
      <c r="AAK36" s="48"/>
      <c r="AAL36" s="48"/>
      <c r="AAM36" s="48"/>
      <c r="AAN36" s="48"/>
      <c r="AAO36" s="48"/>
      <c r="AAP36" s="48"/>
      <c r="AAQ36" s="48"/>
      <c r="AAR36" s="48"/>
      <c r="AAS36" s="48"/>
      <c r="AAT36" s="48"/>
      <c r="AAU36" s="48"/>
      <c r="AAV36" s="48"/>
      <c r="AAW36" s="48"/>
      <c r="AAX36" s="48"/>
      <c r="AAY36" s="48"/>
      <c r="AAZ36" s="48"/>
      <c r="ABA36" s="48"/>
      <c r="ABB36" s="48"/>
      <c r="ABC36" s="48"/>
      <c r="ABD36" s="48"/>
      <c r="ABE36" s="48"/>
      <c r="ABF36" s="48"/>
      <c r="ABG36" s="48"/>
      <c r="ABH36" s="48"/>
      <c r="ABI36" s="48"/>
      <c r="ABJ36" s="48"/>
      <c r="ABK36" s="48"/>
      <c r="ABL36" s="48"/>
      <c r="ABM36" s="48"/>
      <c r="ABN36" s="48"/>
      <c r="ABO36" s="48"/>
      <c r="ABP36" s="48"/>
      <c r="ABQ36" s="48"/>
      <c r="ABR36" s="48"/>
      <c r="ABS36" s="48"/>
      <c r="ABT36" s="48"/>
      <c r="ABU36" s="48"/>
      <c r="ABV36" s="48"/>
      <c r="ABW36" s="48"/>
      <c r="ABX36" s="48"/>
      <c r="ABY36" s="48"/>
      <c r="ABZ36" s="48"/>
      <c r="ACA36" s="48"/>
      <c r="ACB36" s="48"/>
      <c r="ACC36" s="48"/>
      <c r="ACD36" s="48"/>
      <c r="ACE36" s="48"/>
      <c r="ACF36" s="48"/>
      <c r="ACG36" s="48"/>
      <c r="ACH36" s="48"/>
      <c r="ACI36" s="48"/>
      <c r="ACJ36" s="48"/>
      <c r="ACK36" s="48"/>
      <c r="ACL36" s="48"/>
      <c r="ACM36" s="48"/>
      <c r="ACN36" s="48"/>
      <c r="ACO36" s="48"/>
      <c r="ACP36" s="48"/>
      <c r="ACQ36" s="48"/>
      <c r="ACR36" s="48"/>
      <c r="ACS36" s="48"/>
      <c r="ACT36" s="48"/>
      <c r="ACU36" s="48"/>
      <c r="ACV36" s="48"/>
      <c r="ACW36" s="48"/>
      <c r="ACX36" s="48"/>
      <c r="ACY36" s="48"/>
      <c r="ACZ36" s="48"/>
      <c r="ADA36" s="48"/>
      <c r="ADB36" s="48"/>
      <c r="ADC36" s="48"/>
      <c r="ADD36" s="48"/>
      <c r="ADE36" s="48"/>
      <c r="ADF36" s="48"/>
      <c r="ADG36" s="48"/>
      <c r="ADH36" s="48"/>
      <c r="ADI36" s="48"/>
      <c r="ADJ36" s="48"/>
      <c r="ADK36" s="48"/>
      <c r="ADL36" s="48"/>
      <c r="ADM36" s="48"/>
      <c r="ADN36" s="48"/>
      <c r="ADO36" s="48"/>
      <c r="ADP36" s="48"/>
      <c r="ADQ36" s="48"/>
      <c r="ADR36" s="48"/>
      <c r="ADS36" s="48"/>
      <c r="ADT36" s="48"/>
      <c r="ADU36" s="48"/>
      <c r="ADV36" s="48"/>
      <c r="ADW36" s="48"/>
      <c r="ADX36" s="48"/>
      <c r="ADY36" s="48"/>
      <c r="ADZ36" s="48"/>
      <c r="AEA36" s="48"/>
      <c r="AEB36" s="48"/>
      <c r="AEC36" s="48"/>
      <c r="AED36" s="48"/>
      <c r="AEE36" s="48"/>
      <c r="AEF36" s="48"/>
      <c r="AEG36" s="48"/>
      <c r="AEH36" s="48"/>
      <c r="AEI36" s="48"/>
      <c r="AEJ36" s="48"/>
      <c r="AEK36" s="48"/>
      <c r="AEL36" s="48"/>
      <c r="AEM36" s="48"/>
      <c r="AEN36" s="48"/>
      <c r="AEO36" s="48"/>
      <c r="AEP36" s="48"/>
      <c r="AEQ36" s="48"/>
      <c r="AER36" s="48"/>
      <c r="AES36" s="48"/>
      <c r="AET36" s="48"/>
      <c r="AEU36" s="48"/>
      <c r="AEV36" s="48"/>
      <c r="AEW36" s="48"/>
      <c r="AEX36" s="48"/>
      <c r="AEY36" s="48"/>
      <c r="AEZ36" s="48"/>
      <c r="AFA36" s="48"/>
      <c r="AFB36" s="48"/>
      <c r="AFC36" s="48"/>
      <c r="AFD36" s="48"/>
      <c r="AFE36" s="48"/>
      <c r="AFF36" s="48"/>
      <c r="AFG36" s="48"/>
      <c r="AFH36" s="48"/>
      <c r="AFI36" s="48"/>
      <c r="AFJ36" s="48"/>
      <c r="AFK36" s="48"/>
      <c r="AFL36" s="48"/>
      <c r="AFM36" s="48"/>
      <c r="AFN36" s="48"/>
      <c r="AFO36" s="48"/>
      <c r="AFP36" s="48"/>
      <c r="AFQ36" s="48"/>
      <c r="AFR36" s="48"/>
      <c r="AFS36" s="48"/>
      <c r="AFT36" s="48"/>
      <c r="AFU36" s="48"/>
      <c r="AFV36" s="48"/>
      <c r="AFW36" s="48"/>
      <c r="AFX36" s="48"/>
      <c r="AFY36" s="48"/>
      <c r="AFZ36" s="48"/>
      <c r="AGA36" s="48"/>
      <c r="AGB36" s="48"/>
      <c r="AGC36" s="48"/>
      <c r="AGD36" s="48"/>
      <c r="AGE36" s="48"/>
      <c r="AGF36" s="48"/>
      <c r="AGG36" s="48"/>
      <c r="AGH36" s="48"/>
      <c r="AGI36" s="48"/>
      <c r="AGJ36" s="48"/>
      <c r="AGK36" s="48"/>
      <c r="AGL36" s="48"/>
      <c r="AGM36" s="48"/>
      <c r="AGN36" s="48"/>
      <c r="AGO36" s="48"/>
      <c r="AGP36" s="48"/>
      <c r="AGQ36" s="48"/>
      <c r="AGR36" s="48"/>
      <c r="AGS36" s="48"/>
      <c r="AGT36" s="48"/>
      <c r="AGU36" s="48"/>
      <c r="AGV36" s="48"/>
      <c r="AGW36" s="48"/>
      <c r="AGX36" s="48"/>
      <c r="AGY36" s="48"/>
      <c r="AGZ36" s="48"/>
      <c r="AHA36" s="48"/>
      <c r="AHB36" s="48"/>
      <c r="AHC36" s="48"/>
      <c r="AHD36" s="48"/>
      <c r="AHE36" s="48"/>
      <c r="AHF36" s="48"/>
      <c r="AHG36" s="48"/>
      <c r="AHH36" s="48"/>
      <c r="AHI36" s="48"/>
      <c r="AHJ36" s="48"/>
      <c r="AHK36" s="48"/>
      <c r="AHL36" s="48"/>
      <c r="AHM36" s="48"/>
      <c r="AHN36" s="48"/>
      <c r="AHO36" s="48"/>
      <c r="AHP36" s="48"/>
      <c r="AHQ36" s="48"/>
      <c r="AHR36" s="48"/>
      <c r="AHS36" s="48"/>
      <c r="AHT36" s="48"/>
      <c r="AHU36" s="48"/>
      <c r="AHV36" s="48"/>
      <c r="AHW36" s="48"/>
      <c r="AHX36" s="48"/>
      <c r="AHY36" s="48"/>
      <c r="AHZ36" s="48"/>
      <c r="AIA36" s="48"/>
      <c r="AIB36" s="48"/>
      <c r="AIC36" s="48"/>
      <c r="AID36" s="48"/>
      <c r="AIE36" s="48"/>
      <c r="AIF36" s="48"/>
      <c r="AIG36" s="48"/>
      <c r="AIH36" s="48"/>
      <c r="AII36" s="48"/>
      <c r="AIJ36" s="48"/>
      <c r="AIK36" s="48"/>
      <c r="AIL36" s="48"/>
      <c r="AIM36" s="48"/>
      <c r="AIN36" s="48"/>
      <c r="AIO36" s="48"/>
      <c r="AIP36" s="48"/>
      <c r="AIQ36" s="48"/>
      <c r="AIR36" s="48"/>
      <c r="AIS36" s="48"/>
      <c r="AIT36" s="48"/>
      <c r="AIU36" s="48"/>
      <c r="AIV36" s="48"/>
      <c r="AIW36" s="48"/>
      <c r="AIX36" s="48"/>
      <c r="AIY36" s="48"/>
      <c r="AIZ36" s="48"/>
      <c r="AJA36" s="48"/>
      <c r="AJB36" s="48"/>
      <c r="AJC36" s="48"/>
      <c r="AJD36" s="48"/>
      <c r="AJE36" s="48"/>
      <c r="AJF36" s="48"/>
      <c r="AJG36" s="48"/>
      <c r="AJH36" s="48"/>
      <c r="AJI36" s="48"/>
      <c r="AJJ36" s="48"/>
      <c r="AJK36" s="48"/>
      <c r="AJL36" s="48"/>
      <c r="AJM36" s="48"/>
      <c r="AJN36" s="48"/>
      <c r="AJO36" s="48"/>
      <c r="AJP36" s="48"/>
      <c r="AJQ36" s="48"/>
      <c r="AJR36" s="48"/>
      <c r="AJS36" s="48"/>
      <c r="AJT36" s="48"/>
      <c r="AJU36" s="48"/>
      <c r="AJV36" s="48"/>
      <c r="AJW36" s="48"/>
      <c r="AJX36" s="48"/>
      <c r="AJY36" s="48"/>
      <c r="AJZ36" s="48"/>
      <c r="AKA36" s="48"/>
      <c r="AKB36" s="48"/>
      <c r="AKC36" s="48"/>
      <c r="AKD36" s="48"/>
      <c r="AKE36" s="48"/>
      <c r="AKF36" s="48"/>
      <c r="AKG36" s="48"/>
      <c r="AKH36" s="48"/>
      <c r="AKI36" s="48"/>
      <c r="AKJ36" s="48"/>
      <c r="AKK36" s="48"/>
      <c r="AKL36" s="48"/>
      <c r="AKM36" s="48"/>
      <c r="AKN36" s="48"/>
      <c r="AKO36" s="48"/>
      <c r="AKP36" s="48"/>
      <c r="AKQ36" s="48"/>
      <c r="AKR36" s="48"/>
      <c r="AKS36" s="48"/>
      <c r="AKT36" s="48"/>
      <c r="AKU36" s="48"/>
      <c r="AKV36" s="48"/>
      <c r="AKW36" s="48"/>
      <c r="AKX36" s="48"/>
      <c r="AKY36" s="48"/>
      <c r="AKZ36" s="48"/>
      <c r="ALA36" s="48"/>
      <c r="ALB36" s="48"/>
      <c r="ALC36" s="48"/>
      <c r="ALD36" s="48"/>
      <c r="ALE36" s="48"/>
      <c r="ALF36" s="48"/>
      <c r="ALG36" s="48"/>
      <c r="ALH36" s="48"/>
      <c r="ALI36" s="48"/>
      <c r="ALJ36" s="48"/>
      <c r="ALK36" s="48"/>
      <c r="ALL36" s="48"/>
      <c r="ALM36" s="48"/>
      <c r="ALN36" s="48"/>
      <c r="ALO36" s="48"/>
      <c r="ALP36" s="48"/>
      <c r="ALQ36" s="48"/>
      <c r="ALR36" s="48"/>
    </row>
    <row r="37" spans="1:1006" s="61" customFormat="1" ht="15.75" customHeight="1" x14ac:dyDescent="0.25">
      <c r="A37" s="60" t="s">
        <v>106</v>
      </c>
      <c r="B37" s="136"/>
      <c r="C37" s="137"/>
      <c r="D37" s="59"/>
      <c r="E37" s="59"/>
      <c r="F37" s="59"/>
      <c r="G37" s="59"/>
      <c r="H37" s="59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48"/>
      <c r="AH37" s="48"/>
      <c r="AI37" s="48"/>
      <c r="AJ37" s="48"/>
      <c r="AK37" s="48"/>
      <c r="AL37" s="48"/>
      <c r="AM37" s="48"/>
      <c r="AN37" s="48"/>
      <c r="AO37" s="48"/>
      <c r="AP37" s="48"/>
      <c r="AQ37" s="48"/>
      <c r="AR37" s="48"/>
      <c r="AS37" s="48"/>
      <c r="AT37" s="48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/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/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  <c r="FL37" s="48"/>
      <c r="FM37" s="48"/>
      <c r="FN37" s="48"/>
      <c r="FO37" s="48"/>
      <c r="FP37" s="48"/>
      <c r="FQ37" s="48"/>
      <c r="FR37" s="48"/>
      <c r="FS37" s="48"/>
      <c r="FT37" s="48"/>
      <c r="FU37" s="48"/>
      <c r="FV37" s="48"/>
      <c r="FW37" s="48"/>
      <c r="FX37" s="48"/>
      <c r="FY37" s="48"/>
      <c r="FZ37" s="48"/>
      <c r="GA37" s="48"/>
      <c r="GB37" s="48"/>
      <c r="GC37" s="48"/>
      <c r="GD37" s="48"/>
      <c r="GE37" s="48"/>
      <c r="GF37" s="48"/>
      <c r="GG37" s="48"/>
      <c r="GH37" s="48"/>
      <c r="GI37" s="48"/>
      <c r="GJ37" s="48"/>
      <c r="GK37" s="48"/>
      <c r="GL37" s="48"/>
      <c r="GM37" s="48"/>
      <c r="GN37" s="48"/>
      <c r="GO37" s="48"/>
      <c r="GP37" s="48"/>
      <c r="GQ37" s="48"/>
      <c r="GR37" s="48"/>
      <c r="GS37" s="48"/>
      <c r="GT37" s="48"/>
      <c r="GU37" s="48"/>
      <c r="GV37" s="48"/>
      <c r="GW37" s="48"/>
      <c r="GX37" s="48"/>
      <c r="GY37" s="48"/>
      <c r="GZ37" s="48"/>
      <c r="HA37" s="48"/>
      <c r="HB37" s="48"/>
      <c r="HC37" s="48"/>
      <c r="HD37" s="48"/>
      <c r="HE37" s="48"/>
      <c r="HF37" s="48"/>
      <c r="HG37" s="48"/>
      <c r="HH37" s="48"/>
      <c r="HI37" s="48"/>
      <c r="HJ37" s="48"/>
      <c r="HK37" s="48"/>
      <c r="HL37" s="48"/>
      <c r="HM37" s="48"/>
      <c r="HN37" s="48"/>
      <c r="HO37" s="48"/>
      <c r="HP37" s="48"/>
      <c r="HQ37" s="48"/>
      <c r="HR37" s="48"/>
      <c r="HS37" s="48"/>
      <c r="HT37" s="48"/>
      <c r="HU37" s="48"/>
      <c r="HV37" s="48"/>
      <c r="HW37" s="48"/>
      <c r="HX37" s="48"/>
      <c r="HY37" s="48"/>
      <c r="HZ37" s="48"/>
      <c r="IA37" s="48"/>
      <c r="IB37" s="48"/>
      <c r="IC37" s="48"/>
      <c r="ID37" s="48"/>
      <c r="IE37" s="48"/>
      <c r="IF37" s="48"/>
      <c r="IG37" s="48"/>
      <c r="IH37" s="48"/>
      <c r="II37" s="48"/>
      <c r="IJ37" s="48"/>
      <c r="IK37" s="48"/>
      <c r="IL37" s="48"/>
      <c r="IM37" s="48"/>
      <c r="IN37" s="48"/>
      <c r="IO37" s="48"/>
      <c r="IP37" s="48"/>
      <c r="IQ37" s="48"/>
      <c r="IR37" s="48"/>
      <c r="IS37" s="48"/>
      <c r="IT37" s="48"/>
      <c r="IU37" s="48"/>
      <c r="IV37" s="48"/>
      <c r="IW37" s="48"/>
      <c r="IX37" s="48"/>
      <c r="IY37" s="48"/>
      <c r="IZ37" s="48"/>
      <c r="JA37" s="48"/>
      <c r="JB37" s="48"/>
      <c r="JC37" s="48"/>
      <c r="JD37" s="48"/>
      <c r="JE37" s="48"/>
      <c r="JF37" s="48"/>
      <c r="JG37" s="48"/>
      <c r="JH37" s="48"/>
      <c r="JI37" s="48"/>
      <c r="JJ37" s="48"/>
      <c r="JK37" s="48"/>
      <c r="JL37" s="48"/>
      <c r="JM37" s="48"/>
      <c r="JN37" s="48"/>
      <c r="JO37" s="48"/>
      <c r="JP37" s="48"/>
      <c r="JQ37" s="48"/>
      <c r="JR37" s="48"/>
      <c r="JS37" s="48"/>
      <c r="JT37" s="48"/>
      <c r="JU37" s="48"/>
      <c r="JV37" s="48"/>
      <c r="JW37" s="48"/>
      <c r="JX37" s="48"/>
      <c r="JY37" s="48"/>
      <c r="JZ37" s="48"/>
      <c r="KA37" s="48"/>
      <c r="KB37" s="48"/>
      <c r="KC37" s="48"/>
      <c r="KD37" s="48"/>
      <c r="KE37" s="48"/>
      <c r="KF37" s="48"/>
      <c r="KG37" s="48"/>
      <c r="KH37" s="48"/>
      <c r="KI37" s="48"/>
      <c r="KJ37" s="48"/>
      <c r="KK37" s="48"/>
      <c r="KL37" s="48"/>
      <c r="KM37" s="48"/>
      <c r="KN37" s="48"/>
      <c r="KO37" s="48"/>
      <c r="KP37" s="48"/>
      <c r="KQ37" s="48"/>
      <c r="KR37" s="48"/>
      <c r="KS37" s="48"/>
      <c r="KT37" s="48"/>
      <c r="KU37" s="48"/>
      <c r="KV37" s="48"/>
      <c r="KW37" s="48"/>
      <c r="KX37" s="48"/>
      <c r="KY37" s="48"/>
      <c r="KZ37" s="48"/>
      <c r="LA37" s="48"/>
      <c r="LB37" s="48"/>
      <c r="LC37" s="48"/>
      <c r="LD37" s="48"/>
      <c r="LE37" s="48"/>
      <c r="LF37" s="48"/>
      <c r="LG37" s="48"/>
      <c r="LH37" s="48"/>
      <c r="LI37" s="48"/>
      <c r="LJ37" s="48"/>
      <c r="LK37" s="48"/>
      <c r="LL37" s="48"/>
      <c r="LM37" s="48"/>
      <c r="LN37" s="48"/>
      <c r="LO37" s="48"/>
      <c r="LP37" s="48"/>
      <c r="LQ37" s="48"/>
      <c r="LR37" s="48"/>
      <c r="LS37" s="48"/>
      <c r="LT37" s="48"/>
      <c r="LU37" s="48"/>
      <c r="LV37" s="48"/>
      <c r="LW37" s="48"/>
      <c r="LX37" s="48"/>
      <c r="LY37" s="48"/>
      <c r="LZ37" s="48"/>
      <c r="MA37" s="48"/>
      <c r="MB37" s="48"/>
      <c r="MC37" s="48"/>
      <c r="MD37" s="48"/>
      <c r="ME37" s="48"/>
      <c r="MF37" s="48"/>
      <c r="MG37" s="48"/>
      <c r="MH37" s="48"/>
      <c r="MI37" s="48"/>
      <c r="MJ37" s="48"/>
      <c r="MK37" s="48"/>
      <c r="ML37" s="48"/>
      <c r="MM37" s="48"/>
      <c r="MN37" s="48"/>
      <c r="MO37" s="48"/>
      <c r="MP37" s="48"/>
      <c r="MQ37" s="48"/>
      <c r="MR37" s="48"/>
      <c r="MS37" s="48"/>
      <c r="MT37" s="48"/>
      <c r="MU37" s="48"/>
      <c r="MV37" s="48"/>
      <c r="MW37" s="48"/>
      <c r="MX37" s="48"/>
      <c r="MY37" s="48"/>
      <c r="MZ37" s="48"/>
      <c r="NA37" s="48"/>
      <c r="NB37" s="48"/>
      <c r="NC37" s="48"/>
      <c r="ND37" s="48"/>
      <c r="NE37" s="48"/>
      <c r="NF37" s="48"/>
      <c r="NG37" s="48"/>
      <c r="NH37" s="48"/>
      <c r="NI37" s="48"/>
      <c r="NJ37" s="48"/>
      <c r="NK37" s="48"/>
      <c r="NL37" s="48"/>
      <c r="NM37" s="48"/>
      <c r="NN37" s="48"/>
      <c r="NO37" s="48"/>
      <c r="NP37" s="48"/>
      <c r="NQ37" s="48"/>
      <c r="NR37" s="48"/>
      <c r="NS37" s="48"/>
      <c r="NT37" s="48"/>
      <c r="NU37" s="48"/>
      <c r="NV37" s="48"/>
      <c r="NW37" s="48"/>
      <c r="NX37" s="48"/>
      <c r="NY37" s="48"/>
      <c r="NZ37" s="48"/>
      <c r="OA37" s="48"/>
      <c r="OB37" s="48"/>
      <c r="OC37" s="48"/>
      <c r="OD37" s="48"/>
      <c r="OE37" s="48"/>
      <c r="OF37" s="48"/>
      <c r="OG37" s="48"/>
      <c r="OH37" s="48"/>
      <c r="OI37" s="48"/>
      <c r="OJ37" s="48"/>
      <c r="OK37" s="48"/>
      <c r="OL37" s="48"/>
      <c r="OM37" s="48"/>
      <c r="ON37" s="48"/>
      <c r="OO37" s="48"/>
      <c r="OP37" s="48"/>
      <c r="OQ37" s="48"/>
      <c r="OR37" s="48"/>
      <c r="OS37" s="48"/>
      <c r="OT37" s="48"/>
      <c r="OU37" s="48"/>
      <c r="OV37" s="48"/>
      <c r="OW37" s="48"/>
      <c r="OX37" s="48"/>
      <c r="OY37" s="48"/>
      <c r="OZ37" s="48"/>
      <c r="PA37" s="48"/>
      <c r="PB37" s="48"/>
      <c r="PC37" s="48"/>
      <c r="PD37" s="48"/>
      <c r="PE37" s="48"/>
      <c r="PF37" s="48"/>
      <c r="PG37" s="48"/>
      <c r="PH37" s="48"/>
      <c r="PI37" s="48"/>
      <c r="PJ37" s="48"/>
      <c r="PK37" s="48"/>
      <c r="PL37" s="48"/>
      <c r="PM37" s="48"/>
      <c r="PN37" s="48"/>
      <c r="PO37" s="48"/>
      <c r="PP37" s="48"/>
      <c r="PQ37" s="48"/>
      <c r="PR37" s="48"/>
      <c r="PS37" s="48"/>
      <c r="PT37" s="48"/>
      <c r="PU37" s="48"/>
      <c r="PV37" s="48"/>
      <c r="PW37" s="48"/>
      <c r="PX37" s="48"/>
      <c r="PY37" s="48"/>
      <c r="PZ37" s="48"/>
      <c r="QA37" s="48"/>
      <c r="QB37" s="48"/>
      <c r="QC37" s="48"/>
      <c r="QD37" s="48"/>
      <c r="QE37" s="48"/>
      <c r="QF37" s="48"/>
      <c r="QG37" s="48"/>
      <c r="QH37" s="48"/>
      <c r="QI37" s="48"/>
      <c r="QJ37" s="48"/>
      <c r="QK37" s="48"/>
      <c r="QL37" s="48"/>
      <c r="QM37" s="48"/>
      <c r="QN37" s="48"/>
      <c r="QO37" s="48"/>
      <c r="QP37" s="48"/>
      <c r="QQ37" s="48"/>
      <c r="QR37" s="48"/>
      <c r="QS37" s="48"/>
      <c r="QT37" s="48"/>
      <c r="QU37" s="48"/>
      <c r="QV37" s="48"/>
      <c r="QW37" s="48"/>
      <c r="QX37" s="48"/>
      <c r="QY37" s="48"/>
      <c r="QZ37" s="48"/>
      <c r="RA37" s="48"/>
      <c r="RB37" s="48"/>
      <c r="RC37" s="48"/>
      <c r="RD37" s="48"/>
      <c r="RE37" s="48"/>
      <c r="RF37" s="48"/>
      <c r="RG37" s="48"/>
      <c r="RH37" s="48"/>
      <c r="RI37" s="48"/>
      <c r="RJ37" s="48"/>
      <c r="RK37" s="48"/>
      <c r="RL37" s="48"/>
      <c r="RM37" s="48"/>
      <c r="RN37" s="48"/>
      <c r="RO37" s="48"/>
      <c r="RP37" s="48"/>
      <c r="RQ37" s="48"/>
      <c r="RR37" s="48"/>
      <c r="RS37" s="48"/>
      <c r="RT37" s="48"/>
      <c r="RU37" s="48"/>
      <c r="RV37" s="48"/>
      <c r="RW37" s="48"/>
      <c r="RX37" s="48"/>
      <c r="RY37" s="48"/>
      <c r="RZ37" s="48"/>
      <c r="SA37" s="48"/>
      <c r="SB37" s="48"/>
      <c r="SC37" s="48"/>
      <c r="SD37" s="48"/>
      <c r="SE37" s="48"/>
      <c r="SF37" s="48"/>
      <c r="SG37" s="48"/>
      <c r="SH37" s="48"/>
      <c r="SI37" s="48"/>
      <c r="SJ37" s="48"/>
      <c r="SK37" s="48"/>
      <c r="SL37" s="48"/>
      <c r="SM37" s="48"/>
      <c r="SN37" s="48"/>
      <c r="SO37" s="48"/>
      <c r="SP37" s="48"/>
      <c r="SQ37" s="48"/>
      <c r="SR37" s="48"/>
      <c r="SS37" s="48"/>
      <c r="ST37" s="48"/>
      <c r="SU37" s="48"/>
      <c r="SV37" s="48"/>
      <c r="SW37" s="48"/>
      <c r="SX37" s="48"/>
      <c r="SY37" s="48"/>
      <c r="SZ37" s="48"/>
      <c r="TA37" s="48"/>
      <c r="TB37" s="48"/>
      <c r="TC37" s="48"/>
      <c r="TD37" s="48"/>
      <c r="TE37" s="48"/>
      <c r="TF37" s="48"/>
      <c r="TG37" s="48"/>
      <c r="TH37" s="48"/>
      <c r="TI37" s="48"/>
      <c r="TJ37" s="48"/>
      <c r="TK37" s="48"/>
      <c r="TL37" s="48"/>
      <c r="TM37" s="48"/>
      <c r="TN37" s="48"/>
      <c r="TO37" s="48"/>
      <c r="TP37" s="48"/>
      <c r="TQ37" s="48"/>
      <c r="TR37" s="48"/>
      <c r="TS37" s="48"/>
      <c r="TT37" s="48"/>
      <c r="TU37" s="48"/>
      <c r="TV37" s="48"/>
      <c r="TW37" s="48"/>
      <c r="TX37" s="48"/>
      <c r="TY37" s="48"/>
      <c r="TZ37" s="48"/>
      <c r="UA37" s="48"/>
      <c r="UB37" s="48"/>
      <c r="UC37" s="48"/>
      <c r="UD37" s="48"/>
      <c r="UE37" s="48"/>
      <c r="UF37" s="48"/>
      <c r="UG37" s="48"/>
      <c r="UH37" s="48"/>
      <c r="UI37" s="48"/>
      <c r="UJ37" s="48"/>
      <c r="UK37" s="48"/>
      <c r="UL37" s="48"/>
      <c r="UM37" s="48"/>
      <c r="UN37" s="48"/>
      <c r="UO37" s="48"/>
      <c r="UP37" s="48"/>
      <c r="UQ37" s="48"/>
      <c r="UR37" s="48"/>
      <c r="US37" s="48"/>
      <c r="UT37" s="48"/>
      <c r="UU37" s="48"/>
      <c r="UV37" s="48"/>
      <c r="UW37" s="48"/>
      <c r="UX37" s="48"/>
      <c r="UY37" s="48"/>
      <c r="UZ37" s="48"/>
      <c r="VA37" s="48"/>
      <c r="VB37" s="48"/>
      <c r="VC37" s="48"/>
      <c r="VD37" s="48"/>
      <c r="VE37" s="48"/>
      <c r="VF37" s="48"/>
      <c r="VG37" s="48"/>
      <c r="VH37" s="48"/>
      <c r="VI37" s="48"/>
      <c r="VJ37" s="48"/>
      <c r="VK37" s="48"/>
      <c r="VL37" s="48"/>
      <c r="VM37" s="48"/>
      <c r="VN37" s="48"/>
      <c r="VO37" s="48"/>
      <c r="VP37" s="48"/>
      <c r="VQ37" s="48"/>
      <c r="VR37" s="48"/>
      <c r="VS37" s="48"/>
      <c r="VT37" s="48"/>
      <c r="VU37" s="48"/>
      <c r="VV37" s="48"/>
      <c r="VW37" s="48"/>
      <c r="VX37" s="48"/>
      <c r="VY37" s="48"/>
      <c r="VZ37" s="48"/>
      <c r="WA37" s="48"/>
      <c r="WB37" s="48"/>
      <c r="WC37" s="48"/>
      <c r="WD37" s="48"/>
      <c r="WE37" s="48"/>
      <c r="WF37" s="48"/>
      <c r="WG37" s="48"/>
      <c r="WH37" s="48"/>
      <c r="WI37" s="48"/>
      <c r="WJ37" s="48"/>
      <c r="WK37" s="48"/>
      <c r="WL37" s="48"/>
      <c r="WM37" s="48"/>
      <c r="WN37" s="48"/>
      <c r="WO37" s="48"/>
      <c r="WP37" s="48"/>
      <c r="WQ37" s="48"/>
      <c r="WR37" s="48"/>
      <c r="WS37" s="48"/>
      <c r="WT37" s="48"/>
      <c r="WU37" s="48"/>
      <c r="WV37" s="48"/>
      <c r="WW37" s="48"/>
      <c r="WX37" s="48"/>
      <c r="WY37" s="48"/>
      <c r="WZ37" s="48"/>
      <c r="XA37" s="48"/>
      <c r="XB37" s="48"/>
      <c r="XC37" s="48"/>
      <c r="XD37" s="48"/>
      <c r="XE37" s="48"/>
      <c r="XF37" s="48"/>
      <c r="XG37" s="48"/>
      <c r="XH37" s="48"/>
      <c r="XI37" s="48"/>
      <c r="XJ37" s="48"/>
      <c r="XK37" s="48"/>
      <c r="XL37" s="48"/>
      <c r="XM37" s="48"/>
      <c r="XN37" s="48"/>
      <c r="XO37" s="48"/>
      <c r="XP37" s="48"/>
      <c r="XQ37" s="48"/>
      <c r="XR37" s="48"/>
      <c r="XS37" s="48"/>
      <c r="XT37" s="48"/>
      <c r="XU37" s="48"/>
      <c r="XV37" s="48"/>
      <c r="XW37" s="48"/>
      <c r="XX37" s="48"/>
      <c r="XY37" s="48"/>
      <c r="XZ37" s="48"/>
      <c r="YA37" s="48"/>
      <c r="YB37" s="48"/>
      <c r="YC37" s="48"/>
      <c r="YD37" s="48"/>
      <c r="YE37" s="48"/>
      <c r="YF37" s="48"/>
      <c r="YG37" s="48"/>
      <c r="YH37" s="48"/>
      <c r="YI37" s="48"/>
      <c r="YJ37" s="48"/>
      <c r="YK37" s="48"/>
      <c r="YL37" s="48"/>
      <c r="YM37" s="48"/>
      <c r="YN37" s="48"/>
      <c r="YO37" s="48"/>
      <c r="YP37" s="48"/>
      <c r="YQ37" s="48"/>
      <c r="YR37" s="48"/>
      <c r="YS37" s="48"/>
      <c r="YT37" s="48"/>
      <c r="YU37" s="48"/>
      <c r="YV37" s="48"/>
      <c r="YW37" s="48"/>
      <c r="YX37" s="48"/>
      <c r="YY37" s="48"/>
      <c r="YZ37" s="48"/>
      <c r="ZA37" s="48"/>
      <c r="ZB37" s="48"/>
      <c r="ZC37" s="48"/>
      <c r="ZD37" s="48"/>
      <c r="ZE37" s="48"/>
      <c r="ZF37" s="48"/>
      <c r="ZG37" s="48"/>
      <c r="ZH37" s="48"/>
      <c r="ZI37" s="48"/>
      <c r="ZJ37" s="48"/>
      <c r="ZK37" s="48"/>
      <c r="ZL37" s="48"/>
      <c r="ZM37" s="48"/>
      <c r="ZN37" s="48"/>
      <c r="ZO37" s="48"/>
      <c r="ZP37" s="48"/>
      <c r="ZQ37" s="48"/>
      <c r="ZR37" s="48"/>
      <c r="ZS37" s="48"/>
      <c r="ZT37" s="48"/>
      <c r="ZU37" s="48"/>
      <c r="ZV37" s="48"/>
      <c r="ZW37" s="48"/>
      <c r="ZX37" s="48"/>
      <c r="ZY37" s="48"/>
      <c r="ZZ37" s="48"/>
      <c r="AAA37" s="48"/>
      <c r="AAB37" s="48"/>
      <c r="AAC37" s="48"/>
      <c r="AAD37" s="48"/>
      <c r="AAE37" s="48"/>
      <c r="AAF37" s="48"/>
      <c r="AAG37" s="48"/>
      <c r="AAH37" s="48"/>
      <c r="AAI37" s="48"/>
      <c r="AAJ37" s="48"/>
      <c r="AAK37" s="48"/>
      <c r="AAL37" s="48"/>
      <c r="AAM37" s="48"/>
      <c r="AAN37" s="48"/>
      <c r="AAO37" s="48"/>
      <c r="AAP37" s="48"/>
      <c r="AAQ37" s="48"/>
      <c r="AAR37" s="48"/>
      <c r="AAS37" s="48"/>
      <c r="AAT37" s="48"/>
      <c r="AAU37" s="48"/>
      <c r="AAV37" s="48"/>
      <c r="AAW37" s="48"/>
      <c r="AAX37" s="48"/>
      <c r="AAY37" s="48"/>
      <c r="AAZ37" s="48"/>
      <c r="ABA37" s="48"/>
      <c r="ABB37" s="48"/>
      <c r="ABC37" s="48"/>
      <c r="ABD37" s="48"/>
      <c r="ABE37" s="48"/>
      <c r="ABF37" s="48"/>
      <c r="ABG37" s="48"/>
      <c r="ABH37" s="48"/>
      <c r="ABI37" s="48"/>
      <c r="ABJ37" s="48"/>
      <c r="ABK37" s="48"/>
      <c r="ABL37" s="48"/>
      <c r="ABM37" s="48"/>
      <c r="ABN37" s="48"/>
      <c r="ABO37" s="48"/>
      <c r="ABP37" s="48"/>
      <c r="ABQ37" s="48"/>
      <c r="ABR37" s="48"/>
      <c r="ABS37" s="48"/>
      <c r="ABT37" s="48"/>
      <c r="ABU37" s="48"/>
      <c r="ABV37" s="48"/>
      <c r="ABW37" s="48"/>
      <c r="ABX37" s="48"/>
      <c r="ABY37" s="48"/>
      <c r="ABZ37" s="48"/>
      <c r="ACA37" s="48"/>
      <c r="ACB37" s="48"/>
      <c r="ACC37" s="48"/>
      <c r="ACD37" s="48"/>
      <c r="ACE37" s="48"/>
      <c r="ACF37" s="48"/>
      <c r="ACG37" s="48"/>
      <c r="ACH37" s="48"/>
      <c r="ACI37" s="48"/>
      <c r="ACJ37" s="48"/>
      <c r="ACK37" s="48"/>
      <c r="ACL37" s="48"/>
      <c r="ACM37" s="48"/>
      <c r="ACN37" s="48"/>
      <c r="ACO37" s="48"/>
      <c r="ACP37" s="48"/>
      <c r="ACQ37" s="48"/>
      <c r="ACR37" s="48"/>
      <c r="ACS37" s="48"/>
      <c r="ACT37" s="48"/>
      <c r="ACU37" s="48"/>
      <c r="ACV37" s="48"/>
      <c r="ACW37" s="48"/>
      <c r="ACX37" s="48"/>
      <c r="ACY37" s="48"/>
      <c r="ACZ37" s="48"/>
      <c r="ADA37" s="48"/>
      <c r="ADB37" s="48"/>
      <c r="ADC37" s="48"/>
      <c r="ADD37" s="48"/>
      <c r="ADE37" s="48"/>
      <c r="ADF37" s="48"/>
      <c r="ADG37" s="48"/>
      <c r="ADH37" s="48"/>
      <c r="ADI37" s="48"/>
      <c r="ADJ37" s="48"/>
      <c r="ADK37" s="48"/>
      <c r="ADL37" s="48"/>
      <c r="ADM37" s="48"/>
      <c r="ADN37" s="48"/>
      <c r="ADO37" s="48"/>
      <c r="ADP37" s="48"/>
      <c r="ADQ37" s="48"/>
      <c r="ADR37" s="48"/>
      <c r="ADS37" s="48"/>
      <c r="ADT37" s="48"/>
      <c r="ADU37" s="48"/>
      <c r="ADV37" s="48"/>
      <c r="ADW37" s="48"/>
      <c r="ADX37" s="48"/>
      <c r="ADY37" s="48"/>
      <c r="ADZ37" s="48"/>
      <c r="AEA37" s="48"/>
      <c r="AEB37" s="48"/>
      <c r="AEC37" s="48"/>
      <c r="AED37" s="48"/>
      <c r="AEE37" s="48"/>
      <c r="AEF37" s="48"/>
      <c r="AEG37" s="48"/>
      <c r="AEH37" s="48"/>
      <c r="AEI37" s="48"/>
      <c r="AEJ37" s="48"/>
      <c r="AEK37" s="48"/>
      <c r="AEL37" s="48"/>
      <c r="AEM37" s="48"/>
      <c r="AEN37" s="48"/>
      <c r="AEO37" s="48"/>
      <c r="AEP37" s="48"/>
      <c r="AEQ37" s="48"/>
      <c r="AER37" s="48"/>
      <c r="AES37" s="48"/>
      <c r="AET37" s="48"/>
      <c r="AEU37" s="48"/>
      <c r="AEV37" s="48"/>
      <c r="AEW37" s="48"/>
      <c r="AEX37" s="48"/>
      <c r="AEY37" s="48"/>
      <c r="AEZ37" s="48"/>
      <c r="AFA37" s="48"/>
      <c r="AFB37" s="48"/>
      <c r="AFC37" s="48"/>
      <c r="AFD37" s="48"/>
      <c r="AFE37" s="48"/>
      <c r="AFF37" s="48"/>
      <c r="AFG37" s="48"/>
      <c r="AFH37" s="48"/>
      <c r="AFI37" s="48"/>
      <c r="AFJ37" s="48"/>
      <c r="AFK37" s="48"/>
      <c r="AFL37" s="48"/>
      <c r="AFM37" s="48"/>
      <c r="AFN37" s="48"/>
      <c r="AFO37" s="48"/>
      <c r="AFP37" s="48"/>
      <c r="AFQ37" s="48"/>
      <c r="AFR37" s="48"/>
      <c r="AFS37" s="48"/>
      <c r="AFT37" s="48"/>
      <c r="AFU37" s="48"/>
      <c r="AFV37" s="48"/>
      <c r="AFW37" s="48"/>
      <c r="AFX37" s="48"/>
      <c r="AFY37" s="48"/>
      <c r="AFZ37" s="48"/>
      <c r="AGA37" s="48"/>
      <c r="AGB37" s="48"/>
      <c r="AGC37" s="48"/>
      <c r="AGD37" s="48"/>
      <c r="AGE37" s="48"/>
      <c r="AGF37" s="48"/>
      <c r="AGG37" s="48"/>
      <c r="AGH37" s="48"/>
      <c r="AGI37" s="48"/>
      <c r="AGJ37" s="48"/>
      <c r="AGK37" s="48"/>
      <c r="AGL37" s="48"/>
      <c r="AGM37" s="48"/>
      <c r="AGN37" s="48"/>
      <c r="AGO37" s="48"/>
      <c r="AGP37" s="48"/>
      <c r="AGQ37" s="48"/>
      <c r="AGR37" s="48"/>
      <c r="AGS37" s="48"/>
      <c r="AGT37" s="48"/>
      <c r="AGU37" s="48"/>
      <c r="AGV37" s="48"/>
      <c r="AGW37" s="48"/>
      <c r="AGX37" s="48"/>
      <c r="AGY37" s="48"/>
      <c r="AGZ37" s="48"/>
      <c r="AHA37" s="48"/>
      <c r="AHB37" s="48"/>
      <c r="AHC37" s="48"/>
      <c r="AHD37" s="48"/>
      <c r="AHE37" s="48"/>
      <c r="AHF37" s="48"/>
      <c r="AHG37" s="48"/>
      <c r="AHH37" s="48"/>
      <c r="AHI37" s="48"/>
      <c r="AHJ37" s="48"/>
      <c r="AHK37" s="48"/>
      <c r="AHL37" s="48"/>
      <c r="AHM37" s="48"/>
      <c r="AHN37" s="48"/>
      <c r="AHO37" s="48"/>
      <c r="AHP37" s="48"/>
      <c r="AHQ37" s="48"/>
      <c r="AHR37" s="48"/>
      <c r="AHS37" s="48"/>
      <c r="AHT37" s="48"/>
      <c r="AHU37" s="48"/>
      <c r="AHV37" s="48"/>
      <c r="AHW37" s="48"/>
      <c r="AHX37" s="48"/>
      <c r="AHY37" s="48"/>
      <c r="AHZ37" s="48"/>
      <c r="AIA37" s="48"/>
      <c r="AIB37" s="48"/>
      <c r="AIC37" s="48"/>
      <c r="AID37" s="48"/>
      <c r="AIE37" s="48"/>
      <c r="AIF37" s="48"/>
      <c r="AIG37" s="48"/>
      <c r="AIH37" s="48"/>
      <c r="AII37" s="48"/>
      <c r="AIJ37" s="48"/>
      <c r="AIK37" s="48"/>
      <c r="AIL37" s="48"/>
      <c r="AIM37" s="48"/>
      <c r="AIN37" s="48"/>
      <c r="AIO37" s="48"/>
      <c r="AIP37" s="48"/>
      <c r="AIQ37" s="48"/>
      <c r="AIR37" s="48"/>
      <c r="AIS37" s="48"/>
      <c r="AIT37" s="48"/>
      <c r="AIU37" s="48"/>
      <c r="AIV37" s="48"/>
      <c r="AIW37" s="48"/>
      <c r="AIX37" s="48"/>
      <c r="AIY37" s="48"/>
      <c r="AIZ37" s="48"/>
      <c r="AJA37" s="48"/>
      <c r="AJB37" s="48"/>
      <c r="AJC37" s="48"/>
      <c r="AJD37" s="48"/>
      <c r="AJE37" s="48"/>
      <c r="AJF37" s="48"/>
      <c r="AJG37" s="48"/>
      <c r="AJH37" s="48"/>
      <c r="AJI37" s="48"/>
      <c r="AJJ37" s="48"/>
      <c r="AJK37" s="48"/>
      <c r="AJL37" s="48"/>
      <c r="AJM37" s="48"/>
      <c r="AJN37" s="48"/>
      <c r="AJO37" s="48"/>
      <c r="AJP37" s="48"/>
      <c r="AJQ37" s="48"/>
      <c r="AJR37" s="48"/>
      <c r="AJS37" s="48"/>
      <c r="AJT37" s="48"/>
      <c r="AJU37" s="48"/>
      <c r="AJV37" s="48"/>
      <c r="AJW37" s="48"/>
      <c r="AJX37" s="48"/>
      <c r="AJY37" s="48"/>
      <c r="AJZ37" s="48"/>
      <c r="AKA37" s="48"/>
      <c r="AKB37" s="48"/>
      <c r="AKC37" s="48"/>
      <c r="AKD37" s="48"/>
      <c r="AKE37" s="48"/>
      <c r="AKF37" s="48"/>
      <c r="AKG37" s="48"/>
      <c r="AKH37" s="48"/>
      <c r="AKI37" s="48"/>
      <c r="AKJ37" s="48"/>
      <c r="AKK37" s="48"/>
      <c r="AKL37" s="48"/>
      <c r="AKM37" s="48"/>
      <c r="AKN37" s="48"/>
      <c r="AKO37" s="48"/>
      <c r="AKP37" s="48"/>
      <c r="AKQ37" s="48"/>
      <c r="AKR37" s="48"/>
      <c r="AKS37" s="48"/>
      <c r="AKT37" s="48"/>
      <c r="AKU37" s="48"/>
      <c r="AKV37" s="48"/>
      <c r="AKW37" s="48"/>
      <c r="AKX37" s="48"/>
      <c r="AKY37" s="48"/>
      <c r="AKZ37" s="48"/>
      <c r="ALA37" s="48"/>
      <c r="ALB37" s="48"/>
      <c r="ALC37" s="48"/>
      <c r="ALD37" s="48"/>
      <c r="ALE37" s="48"/>
      <c r="ALF37" s="48"/>
      <c r="ALG37" s="48"/>
      <c r="ALH37" s="48"/>
      <c r="ALI37" s="48"/>
      <c r="ALJ37" s="48"/>
      <c r="ALK37" s="48"/>
      <c r="ALL37" s="48"/>
      <c r="ALM37" s="48"/>
      <c r="ALN37" s="48"/>
      <c r="ALO37" s="48"/>
      <c r="ALP37" s="48"/>
      <c r="ALQ37" s="48"/>
      <c r="ALR37" s="48"/>
    </row>
    <row r="38" spans="1:1006" ht="9" customHeight="1" x14ac:dyDescent="0.25">
      <c r="A38" s="47"/>
    </row>
    <row r="39" spans="1:1006" ht="23.1" customHeight="1" thickBot="1" x14ac:dyDescent="0.3">
      <c r="A39" s="238" t="s">
        <v>28</v>
      </c>
      <c r="B39" s="239"/>
      <c r="C39" s="239"/>
      <c r="D39" s="239"/>
      <c r="E39" s="239"/>
      <c r="F39" s="239"/>
      <c r="G39" s="240"/>
    </row>
    <row r="40" spans="1:1006" ht="22.5" customHeight="1" thickTop="1" thickBot="1" x14ac:dyDescent="0.3">
      <c r="A40" s="39"/>
      <c r="B40" s="237" t="s">
        <v>1</v>
      </c>
      <c r="C40" s="237"/>
      <c r="D40" s="237"/>
      <c r="E40" s="237" t="s">
        <v>2</v>
      </c>
      <c r="F40" s="237"/>
      <c r="G40" s="237"/>
    </row>
    <row r="41" spans="1:1006" ht="32.1" customHeight="1" thickTop="1" thickBot="1" x14ac:dyDescent="0.3">
      <c r="A41" s="146" t="s">
        <v>29</v>
      </c>
      <c r="B41" s="147" t="s">
        <v>4</v>
      </c>
      <c r="C41" s="148" t="s">
        <v>5</v>
      </c>
      <c r="D41" s="149" t="s">
        <v>6</v>
      </c>
      <c r="E41" s="147" t="s">
        <v>4</v>
      </c>
      <c r="F41" s="148" t="s">
        <v>5</v>
      </c>
      <c r="G41" s="149" t="s">
        <v>6</v>
      </c>
    </row>
    <row r="42" spans="1:1006" ht="18" customHeight="1" thickTop="1" x14ac:dyDescent="0.25">
      <c r="A42" s="4" t="s">
        <v>56</v>
      </c>
      <c r="B42" s="15">
        <v>587531</v>
      </c>
      <c r="C42" s="6"/>
      <c r="D42" s="7"/>
      <c r="E42" s="40">
        <v>587531</v>
      </c>
      <c r="F42" s="6"/>
      <c r="G42" s="37"/>
    </row>
    <row r="43" spans="1:1006" ht="18" customHeight="1" x14ac:dyDescent="0.25">
      <c r="A43" s="8" t="s">
        <v>57</v>
      </c>
      <c r="B43" s="9"/>
      <c r="C43" s="22">
        <v>8101794</v>
      </c>
      <c r="D43" s="11"/>
      <c r="E43" s="9"/>
      <c r="F43" s="22">
        <v>8101794</v>
      </c>
      <c r="G43" s="31"/>
    </row>
    <row r="44" spans="1:1006" ht="18" customHeight="1" x14ac:dyDescent="0.25">
      <c r="A44" s="8" t="s">
        <v>30</v>
      </c>
      <c r="B44" s="21"/>
      <c r="C44" s="13"/>
      <c r="D44" s="11">
        <v>36056</v>
      </c>
      <c r="E44" s="29"/>
      <c r="F44" s="30"/>
      <c r="G44" s="31">
        <v>35998</v>
      </c>
    </row>
    <row r="45" spans="1:1006" ht="18" customHeight="1" x14ac:dyDescent="0.25">
      <c r="A45" s="23" t="s">
        <v>31</v>
      </c>
      <c r="B45" s="34"/>
      <c r="C45" s="26"/>
      <c r="D45" s="14">
        <v>72911806</v>
      </c>
      <c r="E45" s="34"/>
      <c r="F45" s="26"/>
      <c r="G45" s="14">
        <v>290531112</v>
      </c>
    </row>
    <row r="46" spans="1:1006" ht="32.1" customHeight="1" thickTop="1" thickBot="1" x14ac:dyDescent="0.3">
      <c r="A46" s="153" t="s">
        <v>32</v>
      </c>
      <c r="B46" s="147" t="s">
        <v>4</v>
      </c>
      <c r="C46" s="148" t="s">
        <v>5</v>
      </c>
      <c r="D46" s="149" t="s">
        <v>6</v>
      </c>
      <c r="E46" s="147" t="s">
        <v>4</v>
      </c>
      <c r="F46" s="148" t="s">
        <v>5</v>
      </c>
      <c r="G46" s="149" t="s">
        <v>6</v>
      </c>
    </row>
    <row r="47" spans="1:1006" ht="18" customHeight="1" thickTop="1" x14ac:dyDescent="0.25">
      <c r="A47" s="27" t="s">
        <v>33</v>
      </c>
      <c r="B47" s="35">
        <v>22</v>
      </c>
      <c r="C47" s="36">
        <v>178</v>
      </c>
      <c r="D47" s="36">
        <f>SUM(D48:D50)</f>
        <v>15544212</v>
      </c>
      <c r="E47" s="35">
        <v>86</v>
      </c>
      <c r="F47" s="36">
        <v>811</v>
      </c>
      <c r="G47" s="37">
        <f>SUM(G48:G50)</f>
        <v>123702763</v>
      </c>
    </row>
    <row r="48" spans="1:1006" ht="18" customHeight="1" x14ac:dyDescent="0.25">
      <c r="A48" s="12" t="s">
        <v>34</v>
      </c>
      <c r="B48" s="29"/>
      <c r="C48" s="30">
        <v>141</v>
      </c>
      <c r="D48" s="31">
        <v>7938026</v>
      </c>
      <c r="E48" s="29"/>
      <c r="F48" s="30">
        <v>645</v>
      </c>
      <c r="G48" s="31">
        <v>54374061</v>
      </c>
    </row>
    <row r="49" spans="1:7" ht="18" customHeight="1" x14ac:dyDescent="0.25">
      <c r="A49" s="12" t="s">
        <v>35</v>
      </c>
      <c r="B49" s="5"/>
      <c r="C49" s="10">
        <v>0</v>
      </c>
      <c r="D49" s="17">
        <v>0</v>
      </c>
      <c r="E49" s="5"/>
      <c r="F49" s="10">
        <v>1</v>
      </c>
      <c r="G49" s="17">
        <v>264000</v>
      </c>
    </row>
    <row r="50" spans="1:7" ht="18" customHeight="1" thickBot="1" x14ac:dyDescent="0.3">
      <c r="A50" s="32" t="s">
        <v>36</v>
      </c>
      <c r="B50" s="24"/>
      <c r="C50" s="25">
        <v>165</v>
      </c>
      <c r="D50" s="33">
        <v>7606186</v>
      </c>
      <c r="E50" s="24"/>
      <c r="F50" s="25">
        <v>750</v>
      </c>
      <c r="G50" s="33">
        <v>69064702</v>
      </c>
    </row>
    <row r="51" spans="1:7" ht="15.75" customHeight="1" thickTop="1" x14ac:dyDescent="0.25">
      <c r="A51" s="18" t="s">
        <v>53</v>
      </c>
    </row>
    <row r="52" spans="1:7" ht="15.75" customHeight="1" x14ac:dyDescent="0.25">
      <c r="A52" s="47" t="s">
        <v>115</v>
      </c>
    </row>
    <row r="53" spans="1:7" ht="15.95" customHeight="1" x14ac:dyDescent="0.25">
      <c r="A53" s="47"/>
    </row>
  </sheetData>
  <mergeCells count="19">
    <mergeCell ref="A19:G19"/>
    <mergeCell ref="B20:D20"/>
    <mergeCell ref="E20:G20"/>
    <mergeCell ref="A26:A27"/>
    <mergeCell ref="B26:C26"/>
    <mergeCell ref="A1:G1"/>
    <mergeCell ref="B2:D2"/>
    <mergeCell ref="E2:G2"/>
    <mergeCell ref="A8:A9"/>
    <mergeCell ref="B8:C8"/>
    <mergeCell ref="D8:D9"/>
    <mergeCell ref="E8:F8"/>
    <mergeCell ref="G8:G9"/>
    <mergeCell ref="D26:D27"/>
    <mergeCell ref="E26:F26"/>
    <mergeCell ref="G26:G27"/>
    <mergeCell ref="B40:D40"/>
    <mergeCell ref="E40:G40"/>
    <mergeCell ref="A39:G3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&amp;C&amp;"微軟正黑體,粗體"&amp;16勞工保險局113年4月統計提要</oddHeader>
    <oddFooter>&amp;C&amp;"微軟正黑體,標準"&amp;10第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K48"/>
  <sheetViews>
    <sheetView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2.5" customHeight="1" thickBot="1" x14ac:dyDescent="0.3">
      <c r="A1" s="238" t="s">
        <v>43</v>
      </c>
      <c r="B1" s="239"/>
      <c r="C1" s="239"/>
      <c r="D1" s="239"/>
      <c r="E1" s="239"/>
      <c r="F1" s="239"/>
      <c r="G1" s="240"/>
    </row>
    <row r="2" spans="1:7" ht="22.5" customHeight="1" thickTop="1" thickBot="1" x14ac:dyDescent="0.3">
      <c r="A2" s="134"/>
      <c r="B2" s="237" t="s">
        <v>1</v>
      </c>
      <c r="C2" s="237"/>
      <c r="D2" s="237"/>
      <c r="E2" s="237" t="s">
        <v>2</v>
      </c>
      <c r="F2" s="237"/>
      <c r="G2" s="237"/>
    </row>
    <row r="3" spans="1:7" ht="32.25" customHeight="1" thickTop="1" thickBot="1" x14ac:dyDescent="0.3">
      <c r="A3" s="146" t="s">
        <v>80</v>
      </c>
      <c r="B3" s="147" t="s">
        <v>4</v>
      </c>
      <c r="C3" s="148" t="s">
        <v>5</v>
      </c>
      <c r="D3" s="149" t="s">
        <v>6</v>
      </c>
      <c r="E3" s="147" t="s">
        <v>4</v>
      </c>
      <c r="F3" s="148" t="s">
        <v>5</v>
      </c>
      <c r="G3" s="149" t="s">
        <v>6</v>
      </c>
    </row>
    <row r="4" spans="1:7" ht="18.95" customHeight="1" thickTop="1" x14ac:dyDescent="0.25">
      <c r="A4" s="4" t="s">
        <v>54</v>
      </c>
      <c r="B4" s="19">
        <v>287</v>
      </c>
      <c r="C4" s="20"/>
      <c r="D4" s="37"/>
      <c r="E4" s="19">
        <f>B4</f>
        <v>287</v>
      </c>
      <c r="F4" s="20"/>
      <c r="G4" s="37"/>
    </row>
    <row r="5" spans="1:7" ht="18.95" customHeight="1" x14ac:dyDescent="0.25">
      <c r="A5" s="8" t="s">
        <v>55</v>
      </c>
      <c r="B5" s="29"/>
      <c r="C5" s="22">
        <v>899428</v>
      </c>
      <c r="D5" s="31"/>
      <c r="E5" s="29"/>
      <c r="F5" s="22">
        <f>C5</f>
        <v>899428</v>
      </c>
      <c r="G5" s="31"/>
    </row>
    <row r="6" spans="1:7" ht="18.95" customHeight="1" thickBot="1" x14ac:dyDescent="0.3">
      <c r="A6" s="23" t="s">
        <v>9</v>
      </c>
      <c r="B6" s="46"/>
      <c r="C6" s="25"/>
      <c r="D6" s="14">
        <v>467071111</v>
      </c>
      <c r="E6" s="26"/>
      <c r="F6" s="26"/>
      <c r="G6" s="14">
        <v>1878930280</v>
      </c>
    </row>
    <row r="7" spans="1:7" ht="25.35" customHeight="1" thickTop="1" thickBot="1" x14ac:dyDescent="0.3">
      <c r="A7" s="153" t="s">
        <v>10</v>
      </c>
      <c r="B7" s="247" t="s">
        <v>11</v>
      </c>
      <c r="C7" s="248"/>
      <c r="D7" s="154" t="s">
        <v>6</v>
      </c>
      <c r="E7" s="247" t="s">
        <v>11</v>
      </c>
      <c r="F7" s="248"/>
      <c r="G7" s="154" t="s">
        <v>6</v>
      </c>
    </row>
    <row r="8" spans="1:7" ht="18.95" customHeight="1" thickTop="1" x14ac:dyDescent="0.25">
      <c r="A8" s="27" t="s">
        <v>12</v>
      </c>
      <c r="B8" s="44"/>
      <c r="C8" s="16">
        <f>SUM(C9:C11)</f>
        <v>3510</v>
      </c>
      <c r="D8" s="43">
        <f>SUM(D9:D11)</f>
        <v>965756400</v>
      </c>
      <c r="E8" s="44"/>
      <c r="F8" s="16">
        <f>SUM(F9:F11)</f>
        <v>13613</v>
      </c>
      <c r="G8" s="43">
        <f>SUM(G9:G11)</f>
        <v>3753423200</v>
      </c>
    </row>
    <row r="9" spans="1:7" ht="18.95" customHeight="1" x14ac:dyDescent="0.25">
      <c r="A9" s="12" t="s">
        <v>15</v>
      </c>
      <c r="B9" s="45"/>
      <c r="C9" s="30">
        <v>193</v>
      </c>
      <c r="D9" s="31">
        <v>11872800</v>
      </c>
      <c r="E9" s="29"/>
      <c r="F9" s="30">
        <v>721</v>
      </c>
      <c r="G9" s="31">
        <v>43492800</v>
      </c>
    </row>
    <row r="10" spans="1:7" ht="18.95" customHeight="1" x14ac:dyDescent="0.25">
      <c r="A10" s="12" t="s">
        <v>44</v>
      </c>
      <c r="B10" s="45"/>
      <c r="C10" s="38">
        <v>361</v>
      </c>
      <c r="D10" s="42">
        <v>50877600</v>
      </c>
      <c r="E10" s="45"/>
      <c r="F10" s="38">
        <v>1435</v>
      </c>
      <c r="G10" s="42">
        <v>210973400</v>
      </c>
    </row>
    <row r="11" spans="1:7" ht="18.95" customHeight="1" thickBot="1" x14ac:dyDescent="0.3">
      <c r="A11" s="32" t="s">
        <v>45</v>
      </c>
      <c r="B11" s="46"/>
      <c r="C11" s="25">
        <v>2956</v>
      </c>
      <c r="D11" s="41">
        <v>903006000</v>
      </c>
      <c r="E11" s="46"/>
      <c r="F11" s="25">
        <v>11457</v>
      </c>
      <c r="G11" s="41">
        <v>3498957000</v>
      </c>
    </row>
    <row r="12" spans="1:7" ht="16.350000000000001" customHeight="1" thickTop="1" x14ac:dyDescent="0.25">
      <c r="A12" s="164" t="s">
        <v>120</v>
      </c>
    </row>
    <row r="13" spans="1:7" ht="13.5" customHeight="1" x14ac:dyDescent="0.25">
      <c r="A13" s="47"/>
    </row>
    <row r="14" spans="1:7" ht="22.5" customHeight="1" thickBot="1" x14ac:dyDescent="0.3">
      <c r="A14" s="238" t="s">
        <v>58</v>
      </c>
      <c r="B14" s="239"/>
      <c r="C14" s="239"/>
      <c r="D14" s="239"/>
      <c r="E14" s="239"/>
      <c r="F14" s="239"/>
      <c r="G14" s="240"/>
    </row>
    <row r="15" spans="1:7" ht="22.5" customHeight="1" thickTop="1" thickBot="1" x14ac:dyDescent="0.3">
      <c r="A15" s="134"/>
      <c r="B15" s="237" t="s">
        <v>1</v>
      </c>
      <c r="C15" s="237"/>
      <c r="D15" s="237"/>
      <c r="E15" s="237" t="s">
        <v>59</v>
      </c>
      <c r="F15" s="237"/>
      <c r="G15" s="237"/>
    </row>
    <row r="16" spans="1:7" ht="32.25" customHeight="1" thickTop="1" thickBot="1" x14ac:dyDescent="0.3">
      <c r="A16" s="146" t="s">
        <v>80</v>
      </c>
      <c r="B16" s="147" t="s">
        <v>4</v>
      </c>
      <c r="C16" s="148" t="s">
        <v>5</v>
      </c>
      <c r="D16" s="149" t="s">
        <v>6</v>
      </c>
      <c r="E16" s="147" t="s">
        <v>4</v>
      </c>
      <c r="F16" s="148" t="s">
        <v>5</v>
      </c>
      <c r="G16" s="149" t="s">
        <v>6</v>
      </c>
    </row>
    <row r="17" spans="1:7" ht="18.95" customHeight="1" thickTop="1" x14ac:dyDescent="0.25">
      <c r="A17" s="4" t="s">
        <v>54</v>
      </c>
      <c r="B17" s="19">
        <v>286</v>
      </c>
      <c r="C17" s="20"/>
      <c r="D17" s="37"/>
      <c r="E17" s="19">
        <f>B17</f>
        <v>286</v>
      </c>
      <c r="F17" s="20"/>
      <c r="G17" s="37"/>
    </row>
    <row r="18" spans="1:7" ht="18.95" customHeight="1" x14ac:dyDescent="0.25">
      <c r="A18" s="8" t="s">
        <v>55</v>
      </c>
      <c r="B18" s="29"/>
      <c r="C18" s="22">
        <v>338412</v>
      </c>
      <c r="D18" s="31"/>
      <c r="E18" s="29"/>
      <c r="F18" s="22">
        <f>C18</f>
        <v>338412</v>
      </c>
      <c r="G18" s="31"/>
    </row>
    <row r="19" spans="1:7" ht="18.95" customHeight="1" thickBot="1" x14ac:dyDescent="0.3">
      <c r="A19" s="23" t="s">
        <v>9</v>
      </c>
      <c r="B19" s="46"/>
      <c r="C19" s="25"/>
      <c r="D19" s="14">
        <v>13063205</v>
      </c>
      <c r="E19" s="26"/>
      <c r="F19" s="26"/>
      <c r="G19" s="14">
        <v>52261995</v>
      </c>
    </row>
    <row r="20" spans="1:7" ht="25.35" customHeight="1" thickTop="1" thickBot="1" x14ac:dyDescent="0.3">
      <c r="A20" s="153" t="s">
        <v>10</v>
      </c>
      <c r="B20" s="247" t="s">
        <v>11</v>
      </c>
      <c r="C20" s="248"/>
      <c r="D20" s="154" t="s">
        <v>6</v>
      </c>
      <c r="E20" s="247" t="s">
        <v>11</v>
      </c>
      <c r="F20" s="248"/>
      <c r="G20" s="154" t="s">
        <v>6</v>
      </c>
    </row>
    <row r="21" spans="1:7" ht="18.95" customHeight="1" thickTop="1" x14ac:dyDescent="0.25">
      <c r="A21" s="27" t="s">
        <v>12</v>
      </c>
      <c r="B21" s="44"/>
      <c r="C21" s="16">
        <f>SUM(C22:C24)</f>
        <v>238</v>
      </c>
      <c r="D21" s="43">
        <f>SUM(D22:D24)</f>
        <v>7746492</v>
      </c>
      <c r="E21" s="44"/>
      <c r="F21" s="16">
        <f>SUM(F22:F24)</f>
        <v>1083</v>
      </c>
      <c r="G21" s="43">
        <f>SUM(G22:G24)</f>
        <v>45754120</v>
      </c>
    </row>
    <row r="22" spans="1:7" ht="18.95" customHeight="1" x14ac:dyDescent="0.25">
      <c r="A22" s="12" t="s">
        <v>78</v>
      </c>
      <c r="B22" s="45"/>
      <c r="C22" s="30">
        <v>234</v>
      </c>
      <c r="D22" s="31">
        <v>5879892</v>
      </c>
      <c r="E22" s="29"/>
      <c r="F22" s="30">
        <v>1042</v>
      </c>
      <c r="G22" s="31">
        <v>26409820</v>
      </c>
    </row>
    <row r="23" spans="1:7" ht="18.95" customHeight="1" x14ac:dyDescent="0.25">
      <c r="A23" s="12" t="s">
        <v>44</v>
      </c>
      <c r="B23" s="45"/>
      <c r="C23" s="38">
        <v>1</v>
      </c>
      <c r="D23" s="42">
        <v>30600</v>
      </c>
      <c r="E23" s="45"/>
      <c r="F23" s="38">
        <v>13</v>
      </c>
      <c r="G23" s="42">
        <v>2514300</v>
      </c>
    </row>
    <row r="24" spans="1:7" ht="18.95" customHeight="1" thickBot="1" x14ac:dyDescent="0.3">
      <c r="A24" s="32" t="s">
        <v>45</v>
      </c>
      <c r="B24" s="46"/>
      <c r="C24" s="25">
        <v>3</v>
      </c>
      <c r="D24" s="41">
        <v>1836000</v>
      </c>
      <c r="E24" s="46"/>
      <c r="F24" s="25">
        <v>28</v>
      </c>
      <c r="G24" s="41">
        <v>16830000</v>
      </c>
    </row>
    <row r="25" spans="1:7" ht="16.350000000000001" customHeight="1" thickTop="1" x14ac:dyDescent="0.25">
      <c r="A25" s="164" t="s">
        <v>121</v>
      </c>
    </row>
    <row r="26" spans="1:7" ht="13.5" customHeight="1" x14ac:dyDescent="0.25"/>
    <row r="27" spans="1:7" ht="22.5" customHeight="1" thickBot="1" x14ac:dyDescent="0.3">
      <c r="A27" s="238" t="s">
        <v>62</v>
      </c>
      <c r="B27" s="239"/>
      <c r="C27" s="239"/>
      <c r="D27" s="239"/>
      <c r="E27" s="239"/>
      <c r="F27" s="239"/>
      <c r="G27" s="240"/>
    </row>
    <row r="28" spans="1:7" ht="22.5" customHeight="1" thickTop="1" thickBot="1" x14ac:dyDescent="0.3">
      <c r="A28" s="134"/>
      <c r="B28" s="237" t="s">
        <v>1</v>
      </c>
      <c r="C28" s="237"/>
      <c r="D28" s="237"/>
      <c r="E28" s="237" t="s">
        <v>2</v>
      </c>
      <c r="F28" s="237"/>
      <c r="G28" s="237"/>
    </row>
    <row r="29" spans="1:7" ht="32.25" customHeight="1" thickTop="1" thickBot="1" x14ac:dyDescent="0.3">
      <c r="A29" s="146" t="s">
        <v>29</v>
      </c>
      <c r="B29" s="147" t="s">
        <v>4</v>
      </c>
      <c r="C29" s="148" t="s">
        <v>5</v>
      </c>
      <c r="D29" s="149" t="s">
        <v>6</v>
      </c>
      <c r="E29" s="147" t="s">
        <v>4</v>
      </c>
      <c r="F29" s="148" t="s">
        <v>5</v>
      </c>
      <c r="G29" s="149" t="s">
        <v>6</v>
      </c>
    </row>
    <row r="30" spans="1:7" ht="18.95" customHeight="1" thickTop="1" x14ac:dyDescent="0.25">
      <c r="A30" s="4" t="s">
        <v>64</v>
      </c>
      <c r="B30" s="44">
        <v>285</v>
      </c>
      <c r="C30" s="6"/>
      <c r="D30" s="37"/>
      <c r="E30" s="44">
        <f>B30</f>
        <v>285</v>
      </c>
      <c r="F30" s="6"/>
      <c r="G30" s="37"/>
    </row>
    <row r="31" spans="1:7" ht="18.95" customHeight="1" x14ac:dyDescent="0.25">
      <c r="A31" s="8" t="s">
        <v>57</v>
      </c>
      <c r="B31" s="9"/>
      <c r="C31" s="22">
        <v>92067</v>
      </c>
      <c r="D31" s="31"/>
      <c r="E31" s="9"/>
      <c r="F31" s="22">
        <f>C31</f>
        <v>92067</v>
      </c>
      <c r="G31" s="31"/>
    </row>
    <row r="32" spans="1:7" ht="18.95" customHeight="1" thickBot="1" x14ac:dyDescent="0.3">
      <c r="A32" s="23" t="s">
        <v>31</v>
      </c>
      <c r="B32" s="34"/>
      <c r="C32" s="26"/>
      <c r="D32" s="14">
        <v>486711481</v>
      </c>
      <c r="E32" s="34"/>
      <c r="F32" s="26"/>
      <c r="G32" s="14">
        <v>1939183978</v>
      </c>
    </row>
    <row r="33" spans="1:1006" ht="19.5" customHeight="1" thickTop="1" thickBot="1" x14ac:dyDescent="0.3">
      <c r="A33" s="246" t="s">
        <v>38</v>
      </c>
      <c r="B33" s="235" t="s">
        <v>109</v>
      </c>
      <c r="C33" s="236"/>
      <c r="D33" s="234" t="s">
        <v>6</v>
      </c>
      <c r="E33" s="235" t="s">
        <v>11</v>
      </c>
      <c r="F33" s="236"/>
      <c r="G33" s="234" t="s">
        <v>6</v>
      </c>
    </row>
    <row r="34" spans="1:1006" ht="17.25" customHeight="1" thickTop="1" thickBot="1" x14ac:dyDescent="0.3">
      <c r="A34" s="246"/>
      <c r="B34" s="150"/>
      <c r="C34" s="152" t="s">
        <v>39</v>
      </c>
      <c r="D34" s="234"/>
      <c r="E34" s="150"/>
      <c r="F34" s="158" t="s">
        <v>39</v>
      </c>
      <c r="G34" s="234"/>
    </row>
    <row r="35" spans="1:1006" ht="18.95" customHeight="1" thickTop="1" x14ac:dyDescent="0.25">
      <c r="A35" s="27" t="s">
        <v>33</v>
      </c>
      <c r="B35" s="35">
        <f t="shared" ref="B35:G35" si="0">SUM(B36:B37)</f>
        <v>8344</v>
      </c>
      <c r="C35" s="36">
        <f t="shared" si="0"/>
        <v>361</v>
      </c>
      <c r="D35" s="36">
        <f t="shared" si="0"/>
        <v>8805133</v>
      </c>
      <c r="E35" s="35">
        <f t="shared" si="0"/>
        <v>8430</v>
      </c>
      <c r="F35" s="36">
        <f t="shared" si="0"/>
        <v>1480</v>
      </c>
      <c r="G35" s="37">
        <f t="shared" si="0"/>
        <v>33201121</v>
      </c>
    </row>
    <row r="36" spans="1:1006" ht="18.95" customHeight="1" x14ac:dyDescent="0.25">
      <c r="A36" s="12" t="s">
        <v>103</v>
      </c>
      <c r="B36" s="29">
        <v>8314</v>
      </c>
      <c r="C36" s="30">
        <v>361</v>
      </c>
      <c r="D36" s="31">
        <v>4622206</v>
      </c>
      <c r="E36" s="29">
        <v>8314</v>
      </c>
      <c r="F36" s="30">
        <v>1480</v>
      </c>
      <c r="G36" s="31">
        <v>15771472</v>
      </c>
    </row>
    <row r="37" spans="1:1006" ht="18.95" customHeight="1" thickBot="1" x14ac:dyDescent="0.3">
      <c r="A37" s="32" t="s">
        <v>63</v>
      </c>
      <c r="B37" s="46">
        <v>30</v>
      </c>
      <c r="C37" s="25"/>
      <c r="D37" s="41">
        <v>4182927</v>
      </c>
      <c r="E37" s="46">
        <v>116</v>
      </c>
      <c r="F37" s="25"/>
      <c r="G37" s="41">
        <v>17429649</v>
      </c>
    </row>
    <row r="38" spans="1:1006" ht="15.75" customHeight="1" thickTop="1" x14ac:dyDescent="0.25">
      <c r="A38" s="165" t="s">
        <v>139</v>
      </c>
    </row>
    <row r="39" spans="1:1006" s="61" customFormat="1" ht="15.75" customHeight="1" x14ac:dyDescent="0.25">
      <c r="A39" s="135" t="s">
        <v>107</v>
      </c>
      <c r="C39" s="59"/>
      <c r="D39" s="59"/>
      <c r="E39" s="59"/>
      <c r="F39" s="59"/>
      <c r="G39" s="59"/>
      <c r="H39" s="59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8"/>
      <c r="AJ39" s="48"/>
      <c r="AK39" s="48"/>
      <c r="AL39" s="48"/>
      <c r="AM39" s="48"/>
      <c r="AN39" s="48"/>
      <c r="AO39" s="48"/>
      <c r="AP39" s="48"/>
      <c r="AQ39" s="48"/>
      <c r="AR39" s="48"/>
      <c r="AS39" s="48"/>
      <c r="AT39" s="48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/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/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  <c r="FL39" s="48"/>
      <c r="FM39" s="48"/>
      <c r="FN39" s="48"/>
      <c r="FO39" s="48"/>
      <c r="FP39" s="48"/>
      <c r="FQ39" s="48"/>
      <c r="FR39" s="48"/>
      <c r="FS39" s="48"/>
      <c r="FT39" s="48"/>
      <c r="FU39" s="48"/>
      <c r="FV39" s="48"/>
      <c r="FW39" s="48"/>
      <c r="FX39" s="48"/>
      <c r="FY39" s="48"/>
      <c r="FZ39" s="48"/>
      <c r="GA39" s="48"/>
      <c r="GB39" s="48"/>
      <c r="GC39" s="48"/>
      <c r="GD39" s="48"/>
      <c r="GE39" s="48"/>
      <c r="GF39" s="48"/>
      <c r="GG39" s="48"/>
      <c r="GH39" s="48"/>
      <c r="GI39" s="48"/>
      <c r="GJ39" s="48"/>
      <c r="GK39" s="48"/>
      <c r="GL39" s="48"/>
      <c r="GM39" s="48"/>
      <c r="GN39" s="48"/>
      <c r="GO39" s="48"/>
      <c r="GP39" s="48"/>
      <c r="GQ39" s="48"/>
      <c r="GR39" s="48"/>
      <c r="GS39" s="48"/>
      <c r="GT39" s="48"/>
      <c r="GU39" s="48"/>
      <c r="GV39" s="48"/>
      <c r="GW39" s="48"/>
      <c r="GX39" s="48"/>
      <c r="GY39" s="48"/>
      <c r="GZ39" s="48"/>
      <c r="HA39" s="48"/>
      <c r="HB39" s="48"/>
      <c r="HC39" s="48"/>
      <c r="HD39" s="48"/>
      <c r="HE39" s="48"/>
      <c r="HF39" s="48"/>
      <c r="HG39" s="48"/>
      <c r="HH39" s="48"/>
      <c r="HI39" s="48"/>
      <c r="HJ39" s="48"/>
      <c r="HK39" s="48"/>
      <c r="HL39" s="48"/>
      <c r="HM39" s="48"/>
      <c r="HN39" s="48"/>
      <c r="HO39" s="48"/>
      <c r="HP39" s="48"/>
      <c r="HQ39" s="48"/>
      <c r="HR39" s="48"/>
      <c r="HS39" s="48"/>
      <c r="HT39" s="48"/>
      <c r="HU39" s="48"/>
      <c r="HV39" s="48"/>
      <c r="HW39" s="48"/>
      <c r="HX39" s="48"/>
      <c r="HY39" s="48"/>
      <c r="HZ39" s="48"/>
      <c r="IA39" s="48"/>
      <c r="IB39" s="48"/>
      <c r="IC39" s="48"/>
      <c r="ID39" s="48"/>
      <c r="IE39" s="48"/>
      <c r="IF39" s="48"/>
      <c r="IG39" s="48"/>
      <c r="IH39" s="48"/>
      <c r="II39" s="48"/>
      <c r="IJ39" s="48"/>
      <c r="IK39" s="48"/>
      <c r="IL39" s="48"/>
      <c r="IM39" s="48"/>
      <c r="IN39" s="48"/>
      <c r="IO39" s="48"/>
      <c r="IP39" s="48"/>
      <c r="IQ39" s="48"/>
      <c r="IR39" s="48"/>
      <c r="IS39" s="48"/>
      <c r="IT39" s="48"/>
      <c r="IU39" s="48"/>
      <c r="IV39" s="48"/>
      <c r="IW39" s="48"/>
      <c r="IX39" s="48"/>
      <c r="IY39" s="48"/>
      <c r="IZ39" s="48"/>
      <c r="JA39" s="48"/>
      <c r="JB39" s="48"/>
      <c r="JC39" s="48"/>
      <c r="JD39" s="48"/>
      <c r="JE39" s="48"/>
      <c r="JF39" s="48"/>
      <c r="JG39" s="48"/>
      <c r="JH39" s="48"/>
      <c r="JI39" s="48"/>
      <c r="JJ39" s="48"/>
      <c r="JK39" s="48"/>
      <c r="JL39" s="48"/>
      <c r="JM39" s="48"/>
      <c r="JN39" s="48"/>
      <c r="JO39" s="48"/>
      <c r="JP39" s="48"/>
      <c r="JQ39" s="48"/>
      <c r="JR39" s="48"/>
      <c r="JS39" s="48"/>
      <c r="JT39" s="48"/>
      <c r="JU39" s="48"/>
      <c r="JV39" s="48"/>
      <c r="JW39" s="48"/>
      <c r="JX39" s="48"/>
      <c r="JY39" s="48"/>
      <c r="JZ39" s="48"/>
      <c r="KA39" s="48"/>
      <c r="KB39" s="48"/>
      <c r="KC39" s="48"/>
      <c r="KD39" s="48"/>
      <c r="KE39" s="48"/>
      <c r="KF39" s="48"/>
      <c r="KG39" s="48"/>
      <c r="KH39" s="48"/>
      <c r="KI39" s="48"/>
      <c r="KJ39" s="48"/>
      <c r="KK39" s="48"/>
      <c r="KL39" s="48"/>
      <c r="KM39" s="48"/>
      <c r="KN39" s="48"/>
      <c r="KO39" s="48"/>
      <c r="KP39" s="48"/>
      <c r="KQ39" s="48"/>
      <c r="KR39" s="48"/>
      <c r="KS39" s="48"/>
      <c r="KT39" s="48"/>
      <c r="KU39" s="48"/>
      <c r="KV39" s="48"/>
      <c r="KW39" s="48"/>
      <c r="KX39" s="48"/>
      <c r="KY39" s="48"/>
      <c r="KZ39" s="48"/>
      <c r="LA39" s="48"/>
      <c r="LB39" s="48"/>
      <c r="LC39" s="48"/>
      <c r="LD39" s="48"/>
      <c r="LE39" s="48"/>
      <c r="LF39" s="48"/>
      <c r="LG39" s="48"/>
      <c r="LH39" s="48"/>
      <c r="LI39" s="48"/>
      <c r="LJ39" s="48"/>
      <c r="LK39" s="48"/>
      <c r="LL39" s="48"/>
      <c r="LM39" s="48"/>
      <c r="LN39" s="48"/>
      <c r="LO39" s="48"/>
      <c r="LP39" s="48"/>
      <c r="LQ39" s="48"/>
      <c r="LR39" s="48"/>
      <c r="LS39" s="48"/>
      <c r="LT39" s="48"/>
      <c r="LU39" s="48"/>
      <c r="LV39" s="48"/>
      <c r="LW39" s="48"/>
      <c r="LX39" s="48"/>
      <c r="LY39" s="48"/>
      <c r="LZ39" s="48"/>
      <c r="MA39" s="48"/>
      <c r="MB39" s="48"/>
      <c r="MC39" s="48"/>
      <c r="MD39" s="48"/>
      <c r="ME39" s="48"/>
      <c r="MF39" s="48"/>
      <c r="MG39" s="48"/>
      <c r="MH39" s="48"/>
      <c r="MI39" s="48"/>
      <c r="MJ39" s="48"/>
      <c r="MK39" s="48"/>
      <c r="ML39" s="48"/>
      <c r="MM39" s="48"/>
      <c r="MN39" s="48"/>
      <c r="MO39" s="48"/>
      <c r="MP39" s="48"/>
      <c r="MQ39" s="48"/>
      <c r="MR39" s="48"/>
      <c r="MS39" s="48"/>
      <c r="MT39" s="48"/>
      <c r="MU39" s="48"/>
      <c r="MV39" s="48"/>
      <c r="MW39" s="48"/>
      <c r="MX39" s="48"/>
      <c r="MY39" s="48"/>
      <c r="MZ39" s="48"/>
      <c r="NA39" s="48"/>
      <c r="NB39" s="48"/>
      <c r="NC39" s="48"/>
      <c r="ND39" s="48"/>
      <c r="NE39" s="48"/>
      <c r="NF39" s="48"/>
      <c r="NG39" s="48"/>
      <c r="NH39" s="48"/>
      <c r="NI39" s="48"/>
      <c r="NJ39" s="48"/>
      <c r="NK39" s="48"/>
      <c r="NL39" s="48"/>
      <c r="NM39" s="48"/>
      <c r="NN39" s="48"/>
      <c r="NO39" s="48"/>
      <c r="NP39" s="48"/>
      <c r="NQ39" s="48"/>
      <c r="NR39" s="48"/>
      <c r="NS39" s="48"/>
      <c r="NT39" s="48"/>
      <c r="NU39" s="48"/>
      <c r="NV39" s="48"/>
      <c r="NW39" s="48"/>
      <c r="NX39" s="48"/>
      <c r="NY39" s="48"/>
      <c r="NZ39" s="48"/>
      <c r="OA39" s="48"/>
      <c r="OB39" s="48"/>
      <c r="OC39" s="48"/>
      <c r="OD39" s="48"/>
      <c r="OE39" s="48"/>
      <c r="OF39" s="48"/>
      <c r="OG39" s="48"/>
      <c r="OH39" s="48"/>
      <c r="OI39" s="48"/>
      <c r="OJ39" s="48"/>
      <c r="OK39" s="48"/>
      <c r="OL39" s="48"/>
      <c r="OM39" s="48"/>
      <c r="ON39" s="48"/>
      <c r="OO39" s="48"/>
      <c r="OP39" s="48"/>
      <c r="OQ39" s="48"/>
      <c r="OR39" s="48"/>
      <c r="OS39" s="48"/>
      <c r="OT39" s="48"/>
      <c r="OU39" s="48"/>
      <c r="OV39" s="48"/>
      <c r="OW39" s="48"/>
      <c r="OX39" s="48"/>
      <c r="OY39" s="48"/>
      <c r="OZ39" s="48"/>
      <c r="PA39" s="48"/>
      <c r="PB39" s="48"/>
      <c r="PC39" s="48"/>
      <c r="PD39" s="48"/>
      <c r="PE39" s="48"/>
      <c r="PF39" s="48"/>
      <c r="PG39" s="48"/>
      <c r="PH39" s="48"/>
      <c r="PI39" s="48"/>
      <c r="PJ39" s="48"/>
      <c r="PK39" s="48"/>
      <c r="PL39" s="48"/>
      <c r="PM39" s="48"/>
      <c r="PN39" s="48"/>
      <c r="PO39" s="48"/>
      <c r="PP39" s="48"/>
      <c r="PQ39" s="48"/>
      <c r="PR39" s="48"/>
      <c r="PS39" s="48"/>
      <c r="PT39" s="48"/>
      <c r="PU39" s="48"/>
      <c r="PV39" s="48"/>
      <c r="PW39" s="48"/>
      <c r="PX39" s="48"/>
      <c r="PY39" s="48"/>
      <c r="PZ39" s="48"/>
      <c r="QA39" s="48"/>
      <c r="QB39" s="48"/>
      <c r="QC39" s="48"/>
      <c r="QD39" s="48"/>
      <c r="QE39" s="48"/>
      <c r="QF39" s="48"/>
      <c r="QG39" s="48"/>
      <c r="QH39" s="48"/>
      <c r="QI39" s="48"/>
      <c r="QJ39" s="48"/>
      <c r="QK39" s="48"/>
      <c r="QL39" s="48"/>
      <c r="QM39" s="48"/>
      <c r="QN39" s="48"/>
      <c r="QO39" s="48"/>
      <c r="QP39" s="48"/>
      <c r="QQ39" s="48"/>
      <c r="QR39" s="48"/>
      <c r="QS39" s="48"/>
      <c r="QT39" s="48"/>
      <c r="QU39" s="48"/>
      <c r="QV39" s="48"/>
      <c r="QW39" s="48"/>
      <c r="QX39" s="48"/>
      <c r="QY39" s="48"/>
      <c r="QZ39" s="48"/>
      <c r="RA39" s="48"/>
      <c r="RB39" s="48"/>
      <c r="RC39" s="48"/>
      <c r="RD39" s="48"/>
      <c r="RE39" s="48"/>
      <c r="RF39" s="48"/>
      <c r="RG39" s="48"/>
      <c r="RH39" s="48"/>
      <c r="RI39" s="48"/>
      <c r="RJ39" s="48"/>
      <c r="RK39" s="48"/>
      <c r="RL39" s="48"/>
      <c r="RM39" s="48"/>
      <c r="RN39" s="48"/>
      <c r="RO39" s="48"/>
      <c r="RP39" s="48"/>
      <c r="RQ39" s="48"/>
      <c r="RR39" s="48"/>
      <c r="RS39" s="48"/>
      <c r="RT39" s="48"/>
      <c r="RU39" s="48"/>
      <c r="RV39" s="48"/>
      <c r="RW39" s="48"/>
      <c r="RX39" s="48"/>
      <c r="RY39" s="48"/>
      <c r="RZ39" s="48"/>
      <c r="SA39" s="48"/>
      <c r="SB39" s="48"/>
      <c r="SC39" s="48"/>
      <c r="SD39" s="48"/>
      <c r="SE39" s="48"/>
      <c r="SF39" s="48"/>
      <c r="SG39" s="48"/>
      <c r="SH39" s="48"/>
      <c r="SI39" s="48"/>
      <c r="SJ39" s="48"/>
      <c r="SK39" s="48"/>
      <c r="SL39" s="48"/>
      <c r="SM39" s="48"/>
      <c r="SN39" s="48"/>
      <c r="SO39" s="48"/>
      <c r="SP39" s="48"/>
      <c r="SQ39" s="48"/>
      <c r="SR39" s="48"/>
      <c r="SS39" s="48"/>
      <c r="ST39" s="48"/>
      <c r="SU39" s="48"/>
      <c r="SV39" s="48"/>
      <c r="SW39" s="48"/>
      <c r="SX39" s="48"/>
      <c r="SY39" s="48"/>
      <c r="SZ39" s="48"/>
      <c r="TA39" s="48"/>
      <c r="TB39" s="48"/>
      <c r="TC39" s="48"/>
      <c r="TD39" s="48"/>
      <c r="TE39" s="48"/>
      <c r="TF39" s="48"/>
      <c r="TG39" s="48"/>
      <c r="TH39" s="48"/>
      <c r="TI39" s="48"/>
      <c r="TJ39" s="48"/>
      <c r="TK39" s="48"/>
      <c r="TL39" s="48"/>
      <c r="TM39" s="48"/>
      <c r="TN39" s="48"/>
      <c r="TO39" s="48"/>
      <c r="TP39" s="48"/>
      <c r="TQ39" s="48"/>
      <c r="TR39" s="48"/>
      <c r="TS39" s="48"/>
      <c r="TT39" s="48"/>
      <c r="TU39" s="48"/>
      <c r="TV39" s="48"/>
      <c r="TW39" s="48"/>
      <c r="TX39" s="48"/>
      <c r="TY39" s="48"/>
      <c r="TZ39" s="48"/>
      <c r="UA39" s="48"/>
      <c r="UB39" s="48"/>
      <c r="UC39" s="48"/>
      <c r="UD39" s="48"/>
      <c r="UE39" s="48"/>
      <c r="UF39" s="48"/>
      <c r="UG39" s="48"/>
      <c r="UH39" s="48"/>
      <c r="UI39" s="48"/>
      <c r="UJ39" s="48"/>
      <c r="UK39" s="48"/>
      <c r="UL39" s="48"/>
      <c r="UM39" s="48"/>
      <c r="UN39" s="48"/>
      <c r="UO39" s="48"/>
      <c r="UP39" s="48"/>
      <c r="UQ39" s="48"/>
      <c r="UR39" s="48"/>
      <c r="US39" s="48"/>
      <c r="UT39" s="48"/>
      <c r="UU39" s="48"/>
      <c r="UV39" s="48"/>
      <c r="UW39" s="48"/>
      <c r="UX39" s="48"/>
      <c r="UY39" s="48"/>
      <c r="UZ39" s="48"/>
      <c r="VA39" s="48"/>
      <c r="VB39" s="48"/>
      <c r="VC39" s="48"/>
      <c r="VD39" s="48"/>
      <c r="VE39" s="48"/>
      <c r="VF39" s="48"/>
      <c r="VG39" s="48"/>
      <c r="VH39" s="48"/>
      <c r="VI39" s="48"/>
      <c r="VJ39" s="48"/>
      <c r="VK39" s="48"/>
      <c r="VL39" s="48"/>
      <c r="VM39" s="48"/>
      <c r="VN39" s="48"/>
      <c r="VO39" s="48"/>
      <c r="VP39" s="48"/>
      <c r="VQ39" s="48"/>
      <c r="VR39" s="48"/>
      <c r="VS39" s="48"/>
      <c r="VT39" s="48"/>
      <c r="VU39" s="48"/>
      <c r="VV39" s="48"/>
      <c r="VW39" s="48"/>
      <c r="VX39" s="48"/>
      <c r="VY39" s="48"/>
      <c r="VZ39" s="48"/>
      <c r="WA39" s="48"/>
      <c r="WB39" s="48"/>
      <c r="WC39" s="48"/>
      <c r="WD39" s="48"/>
      <c r="WE39" s="48"/>
      <c r="WF39" s="48"/>
      <c r="WG39" s="48"/>
      <c r="WH39" s="48"/>
      <c r="WI39" s="48"/>
      <c r="WJ39" s="48"/>
      <c r="WK39" s="48"/>
      <c r="WL39" s="48"/>
      <c r="WM39" s="48"/>
      <c r="WN39" s="48"/>
      <c r="WO39" s="48"/>
      <c r="WP39" s="48"/>
      <c r="WQ39" s="48"/>
      <c r="WR39" s="48"/>
      <c r="WS39" s="48"/>
      <c r="WT39" s="48"/>
      <c r="WU39" s="48"/>
      <c r="WV39" s="48"/>
      <c r="WW39" s="48"/>
      <c r="WX39" s="48"/>
      <c r="WY39" s="48"/>
      <c r="WZ39" s="48"/>
      <c r="XA39" s="48"/>
      <c r="XB39" s="48"/>
      <c r="XC39" s="48"/>
      <c r="XD39" s="48"/>
      <c r="XE39" s="48"/>
      <c r="XF39" s="48"/>
      <c r="XG39" s="48"/>
      <c r="XH39" s="48"/>
      <c r="XI39" s="48"/>
      <c r="XJ39" s="48"/>
      <c r="XK39" s="48"/>
      <c r="XL39" s="48"/>
      <c r="XM39" s="48"/>
      <c r="XN39" s="48"/>
      <c r="XO39" s="48"/>
      <c r="XP39" s="48"/>
      <c r="XQ39" s="48"/>
      <c r="XR39" s="48"/>
      <c r="XS39" s="48"/>
      <c r="XT39" s="48"/>
      <c r="XU39" s="48"/>
      <c r="XV39" s="48"/>
      <c r="XW39" s="48"/>
      <c r="XX39" s="48"/>
      <c r="XY39" s="48"/>
      <c r="XZ39" s="48"/>
      <c r="YA39" s="48"/>
      <c r="YB39" s="48"/>
      <c r="YC39" s="48"/>
      <c r="YD39" s="48"/>
      <c r="YE39" s="48"/>
      <c r="YF39" s="48"/>
      <c r="YG39" s="48"/>
      <c r="YH39" s="48"/>
      <c r="YI39" s="48"/>
      <c r="YJ39" s="48"/>
      <c r="YK39" s="48"/>
      <c r="YL39" s="48"/>
      <c r="YM39" s="48"/>
      <c r="YN39" s="48"/>
      <c r="YO39" s="48"/>
      <c r="YP39" s="48"/>
      <c r="YQ39" s="48"/>
      <c r="YR39" s="48"/>
      <c r="YS39" s="48"/>
      <c r="YT39" s="48"/>
      <c r="YU39" s="48"/>
      <c r="YV39" s="48"/>
      <c r="YW39" s="48"/>
      <c r="YX39" s="48"/>
      <c r="YY39" s="48"/>
      <c r="YZ39" s="48"/>
      <c r="ZA39" s="48"/>
      <c r="ZB39" s="48"/>
      <c r="ZC39" s="48"/>
      <c r="ZD39" s="48"/>
      <c r="ZE39" s="48"/>
      <c r="ZF39" s="48"/>
      <c r="ZG39" s="48"/>
      <c r="ZH39" s="48"/>
      <c r="ZI39" s="48"/>
      <c r="ZJ39" s="48"/>
      <c r="ZK39" s="48"/>
      <c r="ZL39" s="48"/>
      <c r="ZM39" s="48"/>
      <c r="ZN39" s="48"/>
      <c r="ZO39" s="48"/>
      <c r="ZP39" s="48"/>
      <c r="ZQ39" s="48"/>
      <c r="ZR39" s="48"/>
      <c r="ZS39" s="48"/>
      <c r="ZT39" s="48"/>
      <c r="ZU39" s="48"/>
      <c r="ZV39" s="48"/>
      <c r="ZW39" s="48"/>
      <c r="ZX39" s="48"/>
      <c r="ZY39" s="48"/>
      <c r="ZZ39" s="48"/>
      <c r="AAA39" s="48"/>
      <c r="AAB39" s="48"/>
      <c r="AAC39" s="48"/>
      <c r="AAD39" s="48"/>
      <c r="AAE39" s="48"/>
      <c r="AAF39" s="48"/>
      <c r="AAG39" s="48"/>
      <c r="AAH39" s="48"/>
      <c r="AAI39" s="48"/>
      <c r="AAJ39" s="48"/>
      <c r="AAK39" s="48"/>
      <c r="AAL39" s="48"/>
      <c r="AAM39" s="48"/>
      <c r="AAN39" s="48"/>
      <c r="AAO39" s="48"/>
      <c r="AAP39" s="48"/>
      <c r="AAQ39" s="48"/>
      <c r="AAR39" s="48"/>
      <c r="AAS39" s="48"/>
      <c r="AAT39" s="48"/>
      <c r="AAU39" s="48"/>
      <c r="AAV39" s="48"/>
      <c r="AAW39" s="48"/>
      <c r="AAX39" s="48"/>
      <c r="AAY39" s="48"/>
      <c r="AAZ39" s="48"/>
      <c r="ABA39" s="48"/>
      <c r="ABB39" s="48"/>
      <c r="ABC39" s="48"/>
      <c r="ABD39" s="48"/>
      <c r="ABE39" s="48"/>
      <c r="ABF39" s="48"/>
      <c r="ABG39" s="48"/>
      <c r="ABH39" s="48"/>
      <c r="ABI39" s="48"/>
      <c r="ABJ39" s="48"/>
      <c r="ABK39" s="48"/>
      <c r="ABL39" s="48"/>
      <c r="ABM39" s="48"/>
      <c r="ABN39" s="48"/>
      <c r="ABO39" s="48"/>
      <c r="ABP39" s="48"/>
      <c r="ABQ39" s="48"/>
      <c r="ABR39" s="48"/>
      <c r="ABS39" s="48"/>
      <c r="ABT39" s="48"/>
      <c r="ABU39" s="48"/>
      <c r="ABV39" s="48"/>
      <c r="ABW39" s="48"/>
      <c r="ABX39" s="48"/>
      <c r="ABY39" s="48"/>
      <c r="ABZ39" s="48"/>
      <c r="ACA39" s="48"/>
      <c r="ACB39" s="48"/>
      <c r="ACC39" s="48"/>
      <c r="ACD39" s="48"/>
      <c r="ACE39" s="48"/>
      <c r="ACF39" s="48"/>
      <c r="ACG39" s="48"/>
      <c r="ACH39" s="48"/>
      <c r="ACI39" s="48"/>
      <c r="ACJ39" s="48"/>
      <c r="ACK39" s="48"/>
      <c r="ACL39" s="48"/>
      <c r="ACM39" s="48"/>
      <c r="ACN39" s="48"/>
      <c r="ACO39" s="48"/>
      <c r="ACP39" s="48"/>
      <c r="ACQ39" s="48"/>
      <c r="ACR39" s="48"/>
      <c r="ACS39" s="48"/>
      <c r="ACT39" s="48"/>
      <c r="ACU39" s="48"/>
      <c r="ACV39" s="48"/>
      <c r="ACW39" s="48"/>
      <c r="ACX39" s="48"/>
      <c r="ACY39" s="48"/>
      <c r="ACZ39" s="48"/>
      <c r="ADA39" s="48"/>
      <c r="ADB39" s="48"/>
      <c r="ADC39" s="48"/>
      <c r="ADD39" s="48"/>
      <c r="ADE39" s="48"/>
      <c r="ADF39" s="48"/>
      <c r="ADG39" s="48"/>
      <c r="ADH39" s="48"/>
      <c r="ADI39" s="48"/>
      <c r="ADJ39" s="48"/>
      <c r="ADK39" s="48"/>
      <c r="ADL39" s="48"/>
      <c r="ADM39" s="48"/>
      <c r="ADN39" s="48"/>
      <c r="ADO39" s="48"/>
      <c r="ADP39" s="48"/>
      <c r="ADQ39" s="48"/>
      <c r="ADR39" s="48"/>
      <c r="ADS39" s="48"/>
      <c r="ADT39" s="48"/>
      <c r="ADU39" s="48"/>
      <c r="ADV39" s="48"/>
      <c r="ADW39" s="48"/>
      <c r="ADX39" s="48"/>
      <c r="ADY39" s="48"/>
      <c r="ADZ39" s="48"/>
      <c r="AEA39" s="48"/>
      <c r="AEB39" s="48"/>
      <c r="AEC39" s="48"/>
      <c r="AED39" s="48"/>
      <c r="AEE39" s="48"/>
      <c r="AEF39" s="48"/>
      <c r="AEG39" s="48"/>
      <c r="AEH39" s="48"/>
      <c r="AEI39" s="48"/>
      <c r="AEJ39" s="48"/>
      <c r="AEK39" s="48"/>
      <c r="AEL39" s="48"/>
      <c r="AEM39" s="48"/>
      <c r="AEN39" s="48"/>
      <c r="AEO39" s="48"/>
      <c r="AEP39" s="48"/>
      <c r="AEQ39" s="48"/>
      <c r="AER39" s="48"/>
      <c r="AES39" s="48"/>
      <c r="AET39" s="48"/>
      <c r="AEU39" s="48"/>
      <c r="AEV39" s="48"/>
      <c r="AEW39" s="48"/>
      <c r="AEX39" s="48"/>
      <c r="AEY39" s="48"/>
      <c r="AEZ39" s="48"/>
      <c r="AFA39" s="48"/>
      <c r="AFB39" s="48"/>
      <c r="AFC39" s="48"/>
      <c r="AFD39" s="48"/>
      <c r="AFE39" s="48"/>
      <c r="AFF39" s="48"/>
      <c r="AFG39" s="48"/>
      <c r="AFH39" s="48"/>
      <c r="AFI39" s="48"/>
      <c r="AFJ39" s="48"/>
      <c r="AFK39" s="48"/>
      <c r="AFL39" s="48"/>
      <c r="AFM39" s="48"/>
      <c r="AFN39" s="48"/>
      <c r="AFO39" s="48"/>
      <c r="AFP39" s="48"/>
      <c r="AFQ39" s="48"/>
      <c r="AFR39" s="48"/>
      <c r="AFS39" s="48"/>
      <c r="AFT39" s="48"/>
      <c r="AFU39" s="48"/>
      <c r="AFV39" s="48"/>
      <c r="AFW39" s="48"/>
      <c r="AFX39" s="48"/>
      <c r="AFY39" s="48"/>
      <c r="AFZ39" s="48"/>
      <c r="AGA39" s="48"/>
      <c r="AGB39" s="48"/>
      <c r="AGC39" s="48"/>
      <c r="AGD39" s="48"/>
      <c r="AGE39" s="48"/>
      <c r="AGF39" s="48"/>
      <c r="AGG39" s="48"/>
      <c r="AGH39" s="48"/>
      <c r="AGI39" s="48"/>
      <c r="AGJ39" s="48"/>
      <c r="AGK39" s="48"/>
      <c r="AGL39" s="48"/>
      <c r="AGM39" s="48"/>
      <c r="AGN39" s="48"/>
      <c r="AGO39" s="48"/>
      <c r="AGP39" s="48"/>
      <c r="AGQ39" s="48"/>
      <c r="AGR39" s="48"/>
      <c r="AGS39" s="48"/>
      <c r="AGT39" s="48"/>
      <c r="AGU39" s="48"/>
      <c r="AGV39" s="48"/>
      <c r="AGW39" s="48"/>
      <c r="AGX39" s="48"/>
      <c r="AGY39" s="48"/>
      <c r="AGZ39" s="48"/>
      <c r="AHA39" s="48"/>
      <c r="AHB39" s="48"/>
      <c r="AHC39" s="48"/>
      <c r="AHD39" s="48"/>
      <c r="AHE39" s="48"/>
      <c r="AHF39" s="48"/>
      <c r="AHG39" s="48"/>
      <c r="AHH39" s="48"/>
      <c r="AHI39" s="48"/>
      <c r="AHJ39" s="48"/>
      <c r="AHK39" s="48"/>
      <c r="AHL39" s="48"/>
      <c r="AHM39" s="48"/>
      <c r="AHN39" s="48"/>
      <c r="AHO39" s="48"/>
      <c r="AHP39" s="48"/>
      <c r="AHQ39" s="48"/>
      <c r="AHR39" s="48"/>
      <c r="AHS39" s="48"/>
      <c r="AHT39" s="48"/>
      <c r="AHU39" s="48"/>
      <c r="AHV39" s="48"/>
      <c r="AHW39" s="48"/>
      <c r="AHX39" s="48"/>
      <c r="AHY39" s="48"/>
      <c r="AHZ39" s="48"/>
      <c r="AIA39" s="48"/>
      <c r="AIB39" s="48"/>
      <c r="AIC39" s="48"/>
      <c r="AID39" s="48"/>
      <c r="AIE39" s="48"/>
      <c r="AIF39" s="48"/>
      <c r="AIG39" s="48"/>
      <c r="AIH39" s="48"/>
      <c r="AII39" s="48"/>
      <c r="AIJ39" s="48"/>
      <c r="AIK39" s="48"/>
      <c r="AIL39" s="48"/>
      <c r="AIM39" s="48"/>
      <c r="AIN39" s="48"/>
      <c r="AIO39" s="48"/>
      <c r="AIP39" s="48"/>
      <c r="AIQ39" s="48"/>
      <c r="AIR39" s="48"/>
      <c r="AIS39" s="48"/>
      <c r="AIT39" s="48"/>
      <c r="AIU39" s="48"/>
      <c r="AIV39" s="48"/>
      <c r="AIW39" s="48"/>
      <c r="AIX39" s="48"/>
      <c r="AIY39" s="48"/>
      <c r="AIZ39" s="48"/>
      <c r="AJA39" s="48"/>
      <c r="AJB39" s="48"/>
      <c r="AJC39" s="48"/>
      <c r="AJD39" s="48"/>
      <c r="AJE39" s="48"/>
      <c r="AJF39" s="48"/>
      <c r="AJG39" s="48"/>
      <c r="AJH39" s="48"/>
      <c r="AJI39" s="48"/>
      <c r="AJJ39" s="48"/>
      <c r="AJK39" s="48"/>
      <c r="AJL39" s="48"/>
      <c r="AJM39" s="48"/>
      <c r="AJN39" s="48"/>
      <c r="AJO39" s="48"/>
      <c r="AJP39" s="48"/>
      <c r="AJQ39" s="48"/>
      <c r="AJR39" s="48"/>
      <c r="AJS39" s="48"/>
      <c r="AJT39" s="48"/>
      <c r="AJU39" s="48"/>
      <c r="AJV39" s="48"/>
      <c r="AJW39" s="48"/>
      <c r="AJX39" s="48"/>
      <c r="AJY39" s="48"/>
      <c r="AJZ39" s="48"/>
      <c r="AKA39" s="48"/>
      <c r="AKB39" s="48"/>
      <c r="AKC39" s="48"/>
      <c r="AKD39" s="48"/>
      <c r="AKE39" s="48"/>
      <c r="AKF39" s="48"/>
      <c r="AKG39" s="48"/>
      <c r="AKH39" s="48"/>
      <c r="AKI39" s="48"/>
      <c r="AKJ39" s="48"/>
      <c r="AKK39" s="48"/>
      <c r="AKL39" s="48"/>
      <c r="AKM39" s="48"/>
      <c r="AKN39" s="48"/>
      <c r="AKO39" s="48"/>
      <c r="AKP39" s="48"/>
      <c r="AKQ39" s="48"/>
      <c r="AKR39" s="48"/>
      <c r="AKS39" s="48"/>
      <c r="AKT39" s="48"/>
      <c r="AKU39" s="48"/>
      <c r="AKV39" s="48"/>
      <c r="AKW39" s="48"/>
      <c r="AKX39" s="48"/>
      <c r="AKY39" s="48"/>
      <c r="AKZ39" s="48"/>
      <c r="ALA39" s="48"/>
      <c r="ALB39" s="48"/>
      <c r="ALC39" s="48"/>
      <c r="ALD39" s="48"/>
      <c r="ALE39" s="48"/>
      <c r="ALF39" s="48"/>
      <c r="ALG39" s="48"/>
      <c r="ALH39" s="48"/>
      <c r="ALI39" s="48"/>
      <c r="ALJ39" s="48"/>
      <c r="ALK39" s="48"/>
      <c r="ALL39" s="48"/>
      <c r="ALM39" s="48"/>
      <c r="ALN39" s="48"/>
      <c r="ALO39" s="48"/>
      <c r="ALP39" s="48"/>
      <c r="ALQ39" s="48"/>
      <c r="ALR39" s="48"/>
    </row>
    <row r="40" spans="1:1006" s="61" customFormat="1" ht="15.75" customHeight="1" x14ac:dyDescent="0.25">
      <c r="A40" s="135" t="s">
        <v>108</v>
      </c>
      <c r="C40" s="59"/>
      <c r="D40" s="59"/>
      <c r="E40" s="59"/>
      <c r="F40" s="59"/>
      <c r="G40" s="59"/>
      <c r="H40" s="59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8"/>
      <c r="AJ40" s="48"/>
      <c r="AK40" s="48"/>
      <c r="AL40" s="48"/>
      <c r="AM40" s="48"/>
      <c r="AN40" s="48"/>
      <c r="AO40" s="48"/>
      <c r="AP40" s="48"/>
      <c r="AQ40" s="48"/>
      <c r="AR40" s="48"/>
      <c r="AS40" s="48"/>
      <c r="AT40" s="48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/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/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  <c r="FL40" s="48"/>
      <c r="FM40" s="48"/>
      <c r="FN40" s="48"/>
      <c r="FO40" s="48"/>
      <c r="FP40" s="48"/>
      <c r="FQ40" s="48"/>
      <c r="FR40" s="48"/>
      <c r="FS40" s="48"/>
      <c r="FT40" s="48"/>
      <c r="FU40" s="48"/>
      <c r="FV40" s="48"/>
      <c r="FW40" s="48"/>
      <c r="FX40" s="48"/>
      <c r="FY40" s="48"/>
      <c r="FZ40" s="48"/>
      <c r="GA40" s="48"/>
      <c r="GB40" s="48"/>
      <c r="GC40" s="48"/>
      <c r="GD40" s="48"/>
      <c r="GE40" s="48"/>
      <c r="GF40" s="48"/>
      <c r="GG40" s="48"/>
      <c r="GH40" s="48"/>
      <c r="GI40" s="48"/>
      <c r="GJ40" s="48"/>
      <c r="GK40" s="48"/>
      <c r="GL40" s="48"/>
      <c r="GM40" s="48"/>
      <c r="GN40" s="48"/>
      <c r="GO40" s="48"/>
      <c r="GP40" s="48"/>
      <c r="GQ40" s="48"/>
      <c r="GR40" s="48"/>
      <c r="GS40" s="48"/>
      <c r="GT40" s="48"/>
      <c r="GU40" s="48"/>
      <c r="GV40" s="48"/>
      <c r="GW40" s="48"/>
      <c r="GX40" s="48"/>
      <c r="GY40" s="48"/>
      <c r="GZ40" s="48"/>
      <c r="HA40" s="48"/>
      <c r="HB40" s="48"/>
      <c r="HC40" s="48"/>
      <c r="HD40" s="48"/>
      <c r="HE40" s="48"/>
      <c r="HF40" s="48"/>
      <c r="HG40" s="48"/>
      <c r="HH40" s="48"/>
      <c r="HI40" s="48"/>
      <c r="HJ40" s="48"/>
      <c r="HK40" s="48"/>
      <c r="HL40" s="48"/>
      <c r="HM40" s="48"/>
      <c r="HN40" s="48"/>
      <c r="HO40" s="48"/>
      <c r="HP40" s="48"/>
      <c r="HQ40" s="48"/>
      <c r="HR40" s="48"/>
      <c r="HS40" s="48"/>
      <c r="HT40" s="48"/>
      <c r="HU40" s="48"/>
      <c r="HV40" s="48"/>
      <c r="HW40" s="48"/>
      <c r="HX40" s="48"/>
      <c r="HY40" s="48"/>
      <c r="HZ40" s="48"/>
      <c r="IA40" s="48"/>
      <c r="IB40" s="48"/>
      <c r="IC40" s="48"/>
      <c r="ID40" s="48"/>
      <c r="IE40" s="48"/>
      <c r="IF40" s="48"/>
      <c r="IG40" s="48"/>
      <c r="IH40" s="48"/>
      <c r="II40" s="48"/>
      <c r="IJ40" s="48"/>
      <c r="IK40" s="48"/>
      <c r="IL40" s="48"/>
      <c r="IM40" s="48"/>
      <c r="IN40" s="48"/>
      <c r="IO40" s="48"/>
      <c r="IP40" s="48"/>
      <c r="IQ40" s="48"/>
      <c r="IR40" s="48"/>
      <c r="IS40" s="48"/>
      <c r="IT40" s="48"/>
      <c r="IU40" s="48"/>
      <c r="IV40" s="48"/>
      <c r="IW40" s="48"/>
      <c r="IX40" s="48"/>
      <c r="IY40" s="48"/>
      <c r="IZ40" s="48"/>
      <c r="JA40" s="48"/>
      <c r="JB40" s="48"/>
      <c r="JC40" s="48"/>
      <c r="JD40" s="48"/>
      <c r="JE40" s="48"/>
      <c r="JF40" s="48"/>
      <c r="JG40" s="48"/>
      <c r="JH40" s="48"/>
      <c r="JI40" s="48"/>
      <c r="JJ40" s="48"/>
      <c r="JK40" s="48"/>
      <c r="JL40" s="48"/>
      <c r="JM40" s="48"/>
      <c r="JN40" s="48"/>
      <c r="JO40" s="48"/>
      <c r="JP40" s="48"/>
      <c r="JQ40" s="48"/>
      <c r="JR40" s="48"/>
      <c r="JS40" s="48"/>
      <c r="JT40" s="48"/>
      <c r="JU40" s="48"/>
      <c r="JV40" s="48"/>
      <c r="JW40" s="48"/>
      <c r="JX40" s="48"/>
      <c r="JY40" s="48"/>
      <c r="JZ40" s="48"/>
      <c r="KA40" s="48"/>
      <c r="KB40" s="48"/>
      <c r="KC40" s="48"/>
      <c r="KD40" s="48"/>
      <c r="KE40" s="48"/>
      <c r="KF40" s="48"/>
      <c r="KG40" s="48"/>
      <c r="KH40" s="48"/>
      <c r="KI40" s="48"/>
      <c r="KJ40" s="48"/>
      <c r="KK40" s="48"/>
      <c r="KL40" s="48"/>
      <c r="KM40" s="48"/>
      <c r="KN40" s="48"/>
      <c r="KO40" s="48"/>
      <c r="KP40" s="48"/>
      <c r="KQ40" s="48"/>
      <c r="KR40" s="48"/>
      <c r="KS40" s="48"/>
      <c r="KT40" s="48"/>
      <c r="KU40" s="48"/>
      <c r="KV40" s="48"/>
      <c r="KW40" s="48"/>
      <c r="KX40" s="48"/>
      <c r="KY40" s="48"/>
      <c r="KZ40" s="48"/>
      <c r="LA40" s="48"/>
      <c r="LB40" s="48"/>
      <c r="LC40" s="48"/>
      <c r="LD40" s="48"/>
      <c r="LE40" s="48"/>
      <c r="LF40" s="48"/>
      <c r="LG40" s="48"/>
      <c r="LH40" s="48"/>
      <c r="LI40" s="48"/>
      <c r="LJ40" s="48"/>
      <c r="LK40" s="48"/>
      <c r="LL40" s="48"/>
      <c r="LM40" s="48"/>
      <c r="LN40" s="48"/>
      <c r="LO40" s="48"/>
      <c r="LP40" s="48"/>
      <c r="LQ40" s="48"/>
      <c r="LR40" s="48"/>
      <c r="LS40" s="48"/>
      <c r="LT40" s="48"/>
      <c r="LU40" s="48"/>
      <c r="LV40" s="48"/>
      <c r="LW40" s="48"/>
      <c r="LX40" s="48"/>
      <c r="LY40" s="48"/>
      <c r="LZ40" s="48"/>
      <c r="MA40" s="48"/>
      <c r="MB40" s="48"/>
      <c r="MC40" s="48"/>
      <c r="MD40" s="48"/>
      <c r="ME40" s="48"/>
      <c r="MF40" s="48"/>
      <c r="MG40" s="48"/>
      <c r="MH40" s="48"/>
      <c r="MI40" s="48"/>
      <c r="MJ40" s="48"/>
      <c r="MK40" s="48"/>
      <c r="ML40" s="48"/>
      <c r="MM40" s="48"/>
      <c r="MN40" s="48"/>
      <c r="MO40" s="48"/>
      <c r="MP40" s="48"/>
      <c r="MQ40" s="48"/>
      <c r="MR40" s="48"/>
      <c r="MS40" s="48"/>
      <c r="MT40" s="48"/>
      <c r="MU40" s="48"/>
      <c r="MV40" s="48"/>
      <c r="MW40" s="48"/>
      <c r="MX40" s="48"/>
      <c r="MY40" s="48"/>
      <c r="MZ40" s="48"/>
      <c r="NA40" s="48"/>
      <c r="NB40" s="48"/>
      <c r="NC40" s="48"/>
      <c r="ND40" s="48"/>
      <c r="NE40" s="48"/>
      <c r="NF40" s="48"/>
      <c r="NG40" s="48"/>
      <c r="NH40" s="48"/>
      <c r="NI40" s="48"/>
      <c r="NJ40" s="48"/>
      <c r="NK40" s="48"/>
      <c r="NL40" s="48"/>
      <c r="NM40" s="48"/>
      <c r="NN40" s="48"/>
      <c r="NO40" s="48"/>
      <c r="NP40" s="48"/>
      <c r="NQ40" s="48"/>
      <c r="NR40" s="48"/>
      <c r="NS40" s="48"/>
      <c r="NT40" s="48"/>
      <c r="NU40" s="48"/>
      <c r="NV40" s="48"/>
      <c r="NW40" s="48"/>
      <c r="NX40" s="48"/>
      <c r="NY40" s="48"/>
      <c r="NZ40" s="48"/>
      <c r="OA40" s="48"/>
      <c r="OB40" s="48"/>
      <c r="OC40" s="48"/>
      <c r="OD40" s="48"/>
      <c r="OE40" s="48"/>
      <c r="OF40" s="48"/>
      <c r="OG40" s="48"/>
      <c r="OH40" s="48"/>
      <c r="OI40" s="48"/>
      <c r="OJ40" s="48"/>
      <c r="OK40" s="48"/>
      <c r="OL40" s="48"/>
      <c r="OM40" s="48"/>
      <c r="ON40" s="48"/>
      <c r="OO40" s="48"/>
      <c r="OP40" s="48"/>
      <c r="OQ40" s="48"/>
      <c r="OR40" s="48"/>
      <c r="OS40" s="48"/>
      <c r="OT40" s="48"/>
      <c r="OU40" s="48"/>
      <c r="OV40" s="48"/>
      <c r="OW40" s="48"/>
      <c r="OX40" s="48"/>
      <c r="OY40" s="48"/>
      <c r="OZ40" s="48"/>
      <c r="PA40" s="48"/>
      <c r="PB40" s="48"/>
      <c r="PC40" s="48"/>
      <c r="PD40" s="48"/>
      <c r="PE40" s="48"/>
      <c r="PF40" s="48"/>
      <c r="PG40" s="48"/>
      <c r="PH40" s="48"/>
      <c r="PI40" s="48"/>
      <c r="PJ40" s="48"/>
      <c r="PK40" s="48"/>
      <c r="PL40" s="48"/>
      <c r="PM40" s="48"/>
      <c r="PN40" s="48"/>
      <c r="PO40" s="48"/>
      <c r="PP40" s="48"/>
      <c r="PQ40" s="48"/>
      <c r="PR40" s="48"/>
      <c r="PS40" s="48"/>
      <c r="PT40" s="48"/>
      <c r="PU40" s="48"/>
      <c r="PV40" s="48"/>
      <c r="PW40" s="48"/>
      <c r="PX40" s="48"/>
      <c r="PY40" s="48"/>
      <c r="PZ40" s="48"/>
      <c r="QA40" s="48"/>
      <c r="QB40" s="48"/>
      <c r="QC40" s="48"/>
      <c r="QD40" s="48"/>
      <c r="QE40" s="48"/>
      <c r="QF40" s="48"/>
      <c r="QG40" s="48"/>
      <c r="QH40" s="48"/>
      <c r="QI40" s="48"/>
      <c r="QJ40" s="48"/>
      <c r="QK40" s="48"/>
      <c r="QL40" s="48"/>
      <c r="QM40" s="48"/>
      <c r="QN40" s="48"/>
      <c r="QO40" s="48"/>
      <c r="QP40" s="48"/>
      <c r="QQ40" s="48"/>
      <c r="QR40" s="48"/>
      <c r="QS40" s="48"/>
      <c r="QT40" s="48"/>
      <c r="QU40" s="48"/>
      <c r="QV40" s="48"/>
      <c r="QW40" s="48"/>
      <c r="QX40" s="48"/>
      <c r="QY40" s="48"/>
      <c r="QZ40" s="48"/>
      <c r="RA40" s="48"/>
      <c r="RB40" s="48"/>
      <c r="RC40" s="48"/>
      <c r="RD40" s="48"/>
      <c r="RE40" s="48"/>
      <c r="RF40" s="48"/>
      <c r="RG40" s="48"/>
      <c r="RH40" s="48"/>
      <c r="RI40" s="48"/>
      <c r="RJ40" s="48"/>
      <c r="RK40" s="48"/>
      <c r="RL40" s="48"/>
      <c r="RM40" s="48"/>
      <c r="RN40" s="48"/>
      <c r="RO40" s="48"/>
      <c r="RP40" s="48"/>
      <c r="RQ40" s="48"/>
      <c r="RR40" s="48"/>
      <c r="RS40" s="48"/>
      <c r="RT40" s="48"/>
      <c r="RU40" s="48"/>
      <c r="RV40" s="48"/>
      <c r="RW40" s="48"/>
      <c r="RX40" s="48"/>
      <c r="RY40" s="48"/>
      <c r="RZ40" s="48"/>
      <c r="SA40" s="48"/>
      <c r="SB40" s="48"/>
      <c r="SC40" s="48"/>
      <c r="SD40" s="48"/>
      <c r="SE40" s="48"/>
      <c r="SF40" s="48"/>
      <c r="SG40" s="48"/>
      <c r="SH40" s="48"/>
      <c r="SI40" s="48"/>
      <c r="SJ40" s="48"/>
      <c r="SK40" s="48"/>
      <c r="SL40" s="48"/>
      <c r="SM40" s="48"/>
      <c r="SN40" s="48"/>
      <c r="SO40" s="48"/>
      <c r="SP40" s="48"/>
      <c r="SQ40" s="48"/>
      <c r="SR40" s="48"/>
      <c r="SS40" s="48"/>
      <c r="ST40" s="48"/>
      <c r="SU40" s="48"/>
      <c r="SV40" s="48"/>
      <c r="SW40" s="48"/>
      <c r="SX40" s="48"/>
      <c r="SY40" s="48"/>
      <c r="SZ40" s="48"/>
      <c r="TA40" s="48"/>
      <c r="TB40" s="48"/>
      <c r="TC40" s="48"/>
      <c r="TD40" s="48"/>
      <c r="TE40" s="48"/>
      <c r="TF40" s="48"/>
      <c r="TG40" s="48"/>
      <c r="TH40" s="48"/>
      <c r="TI40" s="48"/>
      <c r="TJ40" s="48"/>
      <c r="TK40" s="48"/>
      <c r="TL40" s="48"/>
      <c r="TM40" s="48"/>
      <c r="TN40" s="48"/>
      <c r="TO40" s="48"/>
      <c r="TP40" s="48"/>
      <c r="TQ40" s="48"/>
      <c r="TR40" s="48"/>
      <c r="TS40" s="48"/>
      <c r="TT40" s="48"/>
      <c r="TU40" s="48"/>
      <c r="TV40" s="48"/>
      <c r="TW40" s="48"/>
      <c r="TX40" s="48"/>
      <c r="TY40" s="48"/>
      <c r="TZ40" s="48"/>
      <c r="UA40" s="48"/>
      <c r="UB40" s="48"/>
      <c r="UC40" s="48"/>
      <c r="UD40" s="48"/>
      <c r="UE40" s="48"/>
      <c r="UF40" s="48"/>
      <c r="UG40" s="48"/>
      <c r="UH40" s="48"/>
      <c r="UI40" s="48"/>
      <c r="UJ40" s="48"/>
      <c r="UK40" s="48"/>
      <c r="UL40" s="48"/>
      <c r="UM40" s="48"/>
      <c r="UN40" s="48"/>
      <c r="UO40" s="48"/>
      <c r="UP40" s="48"/>
      <c r="UQ40" s="48"/>
      <c r="UR40" s="48"/>
      <c r="US40" s="48"/>
      <c r="UT40" s="48"/>
      <c r="UU40" s="48"/>
      <c r="UV40" s="48"/>
      <c r="UW40" s="48"/>
      <c r="UX40" s="48"/>
      <c r="UY40" s="48"/>
      <c r="UZ40" s="48"/>
      <c r="VA40" s="48"/>
      <c r="VB40" s="48"/>
      <c r="VC40" s="48"/>
      <c r="VD40" s="48"/>
      <c r="VE40" s="48"/>
      <c r="VF40" s="48"/>
      <c r="VG40" s="48"/>
      <c r="VH40" s="48"/>
      <c r="VI40" s="48"/>
      <c r="VJ40" s="48"/>
      <c r="VK40" s="48"/>
      <c r="VL40" s="48"/>
      <c r="VM40" s="48"/>
      <c r="VN40" s="48"/>
      <c r="VO40" s="48"/>
      <c r="VP40" s="48"/>
      <c r="VQ40" s="48"/>
      <c r="VR40" s="48"/>
      <c r="VS40" s="48"/>
      <c r="VT40" s="48"/>
      <c r="VU40" s="48"/>
      <c r="VV40" s="48"/>
      <c r="VW40" s="48"/>
      <c r="VX40" s="48"/>
      <c r="VY40" s="48"/>
      <c r="VZ40" s="48"/>
      <c r="WA40" s="48"/>
      <c r="WB40" s="48"/>
      <c r="WC40" s="48"/>
      <c r="WD40" s="48"/>
      <c r="WE40" s="48"/>
      <c r="WF40" s="48"/>
      <c r="WG40" s="48"/>
      <c r="WH40" s="48"/>
      <c r="WI40" s="48"/>
      <c r="WJ40" s="48"/>
      <c r="WK40" s="48"/>
      <c r="WL40" s="48"/>
      <c r="WM40" s="48"/>
      <c r="WN40" s="48"/>
      <c r="WO40" s="48"/>
      <c r="WP40" s="48"/>
      <c r="WQ40" s="48"/>
      <c r="WR40" s="48"/>
      <c r="WS40" s="48"/>
      <c r="WT40" s="48"/>
      <c r="WU40" s="48"/>
      <c r="WV40" s="48"/>
      <c r="WW40" s="48"/>
      <c r="WX40" s="48"/>
      <c r="WY40" s="48"/>
      <c r="WZ40" s="48"/>
      <c r="XA40" s="48"/>
      <c r="XB40" s="48"/>
      <c r="XC40" s="48"/>
      <c r="XD40" s="48"/>
      <c r="XE40" s="48"/>
      <c r="XF40" s="48"/>
      <c r="XG40" s="48"/>
      <c r="XH40" s="48"/>
      <c r="XI40" s="48"/>
      <c r="XJ40" s="48"/>
      <c r="XK40" s="48"/>
      <c r="XL40" s="48"/>
      <c r="XM40" s="48"/>
      <c r="XN40" s="48"/>
      <c r="XO40" s="48"/>
      <c r="XP40" s="48"/>
      <c r="XQ40" s="48"/>
      <c r="XR40" s="48"/>
      <c r="XS40" s="48"/>
      <c r="XT40" s="48"/>
      <c r="XU40" s="48"/>
      <c r="XV40" s="48"/>
      <c r="XW40" s="48"/>
      <c r="XX40" s="48"/>
      <c r="XY40" s="48"/>
      <c r="XZ40" s="48"/>
      <c r="YA40" s="48"/>
      <c r="YB40" s="48"/>
      <c r="YC40" s="48"/>
      <c r="YD40" s="48"/>
      <c r="YE40" s="48"/>
      <c r="YF40" s="48"/>
      <c r="YG40" s="48"/>
      <c r="YH40" s="48"/>
      <c r="YI40" s="48"/>
      <c r="YJ40" s="48"/>
      <c r="YK40" s="48"/>
      <c r="YL40" s="48"/>
      <c r="YM40" s="48"/>
      <c r="YN40" s="48"/>
      <c r="YO40" s="48"/>
      <c r="YP40" s="48"/>
      <c r="YQ40" s="48"/>
      <c r="YR40" s="48"/>
      <c r="YS40" s="48"/>
      <c r="YT40" s="48"/>
      <c r="YU40" s="48"/>
      <c r="YV40" s="48"/>
      <c r="YW40" s="48"/>
      <c r="YX40" s="48"/>
      <c r="YY40" s="48"/>
      <c r="YZ40" s="48"/>
      <c r="ZA40" s="48"/>
      <c r="ZB40" s="48"/>
      <c r="ZC40" s="48"/>
      <c r="ZD40" s="48"/>
      <c r="ZE40" s="48"/>
      <c r="ZF40" s="48"/>
      <c r="ZG40" s="48"/>
      <c r="ZH40" s="48"/>
      <c r="ZI40" s="48"/>
      <c r="ZJ40" s="48"/>
      <c r="ZK40" s="48"/>
      <c r="ZL40" s="48"/>
      <c r="ZM40" s="48"/>
      <c r="ZN40" s="48"/>
      <c r="ZO40" s="48"/>
      <c r="ZP40" s="48"/>
      <c r="ZQ40" s="48"/>
      <c r="ZR40" s="48"/>
      <c r="ZS40" s="48"/>
      <c r="ZT40" s="48"/>
      <c r="ZU40" s="48"/>
      <c r="ZV40" s="48"/>
      <c r="ZW40" s="48"/>
      <c r="ZX40" s="48"/>
      <c r="ZY40" s="48"/>
      <c r="ZZ40" s="48"/>
      <c r="AAA40" s="48"/>
      <c r="AAB40" s="48"/>
      <c r="AAC40" s="48"/>
      <c r="AAD40" s="48"/>
      <c r="AAE40" s="48"/>
      <c r="AAF40" s="48"/>
      <c r="AAG40" s="48"/>
      <c r="AAH40" s="48"/>
      <c r="AAI40" s="48"/>
      <c r="AAJ40" s="48"/>
      <c r="AAK40" s="48"/>
      <c r="AAL40" s="48"/>
      <c r="AAM40" s="48"/>
      <c r="AAN40" s="48"/>
      <c r="AAO40" s="48"/>
      <c r="AAP40" s="48"/>
      <c r="AAQ40" s="48"/>
      <c r="AAR40" s="48"/>
      <c r="AAS40" s="48"/>
      <c r="AAT40" s="48"/>
      <c r="AAU40" s="48"/>
      <c r="AAV40" s="48"/>
      <c r="AAW40" s="48"/>
      <c r="AAX40" s="48"/>
      <c r="AAY40" s="48"/>
      <c r="AAZ40" s="48"/>
      <c r="ABA40" s="48"/>
      <c r="ABB40" s="48"/>
      <c r="ABC40" s="48"/>
      <c r="ABD40" s="48"/>
      <c r="ABE40" s="48"/>
      <c r="ABF40" s="48"/>
      <c r="ABG40" s="48"/>
      <c r="ABH40" s="48"/>
      <c r="ABI40" s="48"/>
      <c r="ABJ40" s="48"/>
      <c r="ABK40" s="48"/>
      <c r="ABL40" s="48"/>
      <c r="ABM40" s="48"/>
      <c r="ABN40" s="48"/>
      <c r="ABO40" s="48"/>
      <c r="ABP40" s="48"/>
      <c r="ABQ40" s="48"/>
      <c r="ABR40" s="48"/>
      <c r="ABS40" s="48"/>
      <c r="ABT40" s="48"/>
      <c r="ABU40" s="48"/>
      <c r="ABV40" s="48"/>
      <c r="ABW40" s="48"/>
      <c r="ABX40" s="48"/>
      <c r="ABY40" s="48"/>
      <c r="ABZ40" s="48"/>
      <c r="ACA40" s="48"/>
      <c r="ACB40" s="48"/>
      <c r="ACC40" s="48"/>
      <c r="ACD40" s="48"/>
      <c r="ACE40" s="48"/>
      <c r="ACF40" s="48"/>
      <c r="ACG40" s="48"/>
      <c r="ACH40" s="48"/>
      <c r="ACI40" s="48"/>
      <c r="ACJ40" s="48"/>
      <c r="ACK40" s="48"/>
      <c r="ACL40" s="48"/>
      <c r="ACM40" s="48"/>
      <c r="ACN40" s="48"/>
      <c r="ACO40" s="48"/>
      <c r="ACP40" s="48"/>
      <c r="ACQ40" s="48"/>
      <c r="ACR40" s="48"/>
      <c r="ACS40" s="48"/>
      <c r="ACT40" s="48"/>
      <c r="ACU40" s="48"/>
      <c r="ACV40" s="48"/>
      <c r="ACW40" s="48"/>
      <c r="ACX40" s="48"/>
      <c r="ACY40" s="48"/>
      <c r="ACZ40" s="48"/>
      <c r="ADA40" s="48"/>
      <c r="ADB40" s="48"/>
      <c r="ADC40" s="48"/>
      <c r="ADD40" s="48"/>
      <c r="ADE40" s="48"/>
      <c r="ADF40" s="48"/>
      <c r="ADG40" s="48"/>
      <c r="ADH40" s="48"/>
      <c r="ADI40" s="48"/>
      <c r="ADJ40" s="48"/>
      <c r="ADK40" s="48"/>
      <c r="ADL40" s="48"/>
      <c r="ADM40" s="48"/>
      <c r="ADN40" s="48"/>
      <c r="ADO40" s="48"/>
      <c r="ADP40" s="48"/>
      <c r="ADQ40" s="48"/>
      <c r="ADR40" s="48"/>
      <c r="ADS40" s="48"/>
      <c r="ADT40" s="48"/>
      <c r="ADU40" s="48"/>
      <c r="ADV40" s="48"/>
      <c r="ADW40" s="48"/>
      <c r="ADX40" s="48"/>
      <c r="ADY40" s="48"/>
      <c r="ADZ40" s="48"/>
      <c r="AEA40" s="48"/>
      <c r="AEB40" s="48"/>
      <c r="AEC40" s="48"/>
      <c r="AED40" s="48"/>
      <c r="AEE40" s="48"/>
      <c r="AEF40" s="48"/>
      <c r="AEG40" s="48"/>
      <c r="AEH40" s="48"/>
      <c r="AEI40" s="48"/>
      <c r="AEJ40" s="48"/>
      <c r="AEK40" s="48"/>
      <c r="AEL40" s="48"/>
      <c r="AEM40" s="48"/>
      <c r="AEN40" s="48"/>
      <c r="AEO40" s="48"/>
      <c r="AEP40" s="48"/>
      <c r="AEQ40" s="48"/>
      <c r="AER40" s="48"/>
      <c r="AES40" s="48"/>
      <c r="AET40" s="48"/>
      <c r="AEU40" s="48"/>
      <c r="AEV40" s="48"/>
      <c r="AEW40" s="48"/>
      <c r="AEX40" s="48"/>
      <c r="AEY40" s="48"/>
      <c r="AEZ40" s="48"/>
      <c r="AFA40" s="48"/>
      <c r="AFB40" s="48"/>
      <c r="AFC40" s="48"/>
      <c r="AFD40" s="48"/>
      <c r="AFE40" s="48"/>
      <c r="AFF40" s="48"/>
      <c r="AFG40" s="48"/>
      <c r="AFH40" s="48"/>
      <c r="AFI40" s="48"/>
      <c r="AFJ40" s="48"/>
      <c r="AFK40" s="48"/>
      <c r="AFL40" s="48"/>
      <c r="AFM40" s="48"/>
      <c r="AFN40" s="48"/>
      <c r="AFO40" s="48"/>
      <c r="AFP40" s="48"/>
      <c r="AFQ40" s="48"/>
      <c r="AFR40" s="48"/>
      <c r="AFS40" s="48"/>
      <c r="AFT40" s="48"/>
      <c r="AFU40" s="48"/>
      <c r="AFV40" s="48"/>
      <c r="AFW40" s="48"/>
      <c r="AFX40" s="48"/>
      <c r="AFY40" s="48"/>
      <c r="AFZ40" s="48"/>
      <c r="AGA40" s="48"/>
      <c r="AGB40" s="48"/>
      <c r="AGC40" s="48"/>
      <c r="AGD40" s="48"/>
      <c r="AGE40" s="48"/>
      <c r="AGF40" s="48"/>
      <c r="AGG40" s="48"/>
      <c r="AGH40" s="48"/>
      <c r="AGI40" s="48"/>
      <c r="AGJ40" s="48"/>
      <c r="AGK40" s="48"/>
      <c r="AGL40" s="48"/>
      <c r="AGM40" s="48"/>
      <c r="AGN40" s="48"/>
      <c r="AGO40" s="48"/>
      <c r="AGP40" s="48"/>
      <c r="AGQ40" s="48"/>
      <c r="AGR40" s="48"/>
      <c r="AGS40" s="48"/>
      <c r="AGT40" s="48"/>
      <c r="AGU40" s="48"/>
      <c r="AGV40" s="48"/>
      <c r="AGW40" s="48"/>
      <c r="AGX40" s="48"/>
      <c r="AGY40" s="48"/>
      <c r="AGZ40" s="48"/>
      <c r="AHA40" s="48"/>
      <c r="AHB40" s="48"/>
      <c r="AHC40" s="48"/>
      <c r="AHD40" s="48"/>
      <c r="AHE40" s="48"/>
      <c r="AHF40" s="48"/>
      <c r="AHG40" s="48"/>
      <c r="AHH40" s="48"/>
      <c r="AHI40" s="48"/>
      <c r="AHJ40" s="48"/>
      <c r="AHK40" s="48"/>
      <c r="AHL40" s="48"/>
      <c r="AHM40" s="48"/>
      <c r="AHN40" s="48"/>
      <c r="AHO40" s="48"/>
      <c r="AHP40" s="48"/>
      <c r="AHQ40" s="48"/>
      <c r="AHR40" s="48"/>
      <c r="AHS40" s="48"/>
      <c r="AHT40" s="48"/>
      <c r="AHU40" s="48"/>
      <c r="AHV40" s="48"/>
      <c r="AHW40" s="48"/>
      <c r="AHX40" s="48"/>
      <c r="AHY40" s="48"/>
      <c r="AHZ40" s="48"/>
      <c r="AIA40" s="48"/>
      <c r="AIB40" s="48"/>
      <c r="AIC40" s="48"/>
      <c r="AID40" s="48"/>
      <c r="AIE40" s="48"/>
      <c r="AIF40" s="48"/>
      <c r="AIG40" s="48"/>
      <c r="AIH40" s="48"/>
      <c r="AII40" s="48"/>
      <c r="AIJ40" s="48"/>
      <c r="AIK40" s="48"/>
      <c r="AIL40" s="48"/>
      <c r="AIM40" s="48"/>
      <c r="AIN40" s="48"/>
      <c r="AIO40" s="48"/>
      <c r="AIP40" s="48"/>
      <c r="AIQ40" s="48"/>
      <c r="AIR40" s="48"/>
      <c r="AIS40" s="48"/>
      <c r="AIT40" s="48"/>
      <c r="AIU40" s="48"/>
      <c r="AIV40" s="48"/>
      <c r="AIW40" s="48"/>
      <c r="AIX40" s="48"/>
      <c r="AIY40" s="48"/>
      <c r="AIZ40" s="48"/>
      <c r="AJA40" s="48"/>
      <c r="AJB40" s="48"/>
      <c r="AJC40" s="48"/>
      <c r="AJD40" s="48"/>
      <c r="AJE40" s="48"/>
      <c r="AJF40" s="48"/>
      <c r="AJG40" s="48"/>
      <c r="AJH40" s="48"/>
      <c r="AJI40" s="48"/>
      <c r="AJJ40" s="48"/>
      <c r="AJK40" s="48"/>
      <c r="AJL40" s="48"/>
      <c r="AJM40" s="48"/>
      <c r="AJN40" s="48"/>
      <c r="AJO40" s="48"/>
      <c r="AJP40" s="48"/>
      <c r="AJQ40" s="48"/>
      <c r="AJR40" s="48"/>
      <c r="AJS40" s="48"/>
      <c r="AJT40" s="48"/>
      <c r="AJU40" s="48"/>
      <c r="AJV40" s="48"/>
      <c r="AJW40" s="48"/>
      <c r="AJX40" s="48"/>
      <c r="AJY40" s="48"/>
      <c r="AJZ40" s="48"/>
      <c r="AKA40" s="48"/>
      <c r="AKB40" s="48"/>
      <c r="AKC40" s="48"/>
      <c r="AKD40" s="48"/>
      <c r="AKE40" s="48"/>
      <c r="AKF40" s="48"/>
      <c r="AKG40" s="48"/>
      <c r="AKH40" s="48"/>
      <c r="AKI40" s="48"/>
      <c r="AKJ40" s="48"/>
      <c r="AKK40" s="48"/>
      <c r="AKL40" s="48"/>
      <c r="AKM40" s="48"/>
      <c r="AKN40" s="48"/>
      <c r="AKO40" s="48"/>
      <c r="AKP40" s="48"/>
      <c r="AKQ40" s="48"/>
      <c r="AKR40" s="48"/>
      <c r="AKS40" s="48"/>
      <c r="AKT40" s="48"/>
      <c r="AKU40" s="48"/>
      <c r="AKV40" s="48"/>
      <c r="AKW40" s="48"/>
      <c r="AKX40" s="48"/>
      <c r="AKY40" s="48"/>
      <c r="AKZ40" s="48"/>
      <c r="ALA40" s="48"/>
      <c r="ALB40" s="48"/>
      <c r="ALC40" s="48"/>
      <c r="ALD40" s="48"/>
      <c r="ALE40" s="48"/>
      <c r="ALF40" s="48"/>
      <c r="ALG40" s="48"/>
      <c r="ALH40" s="48"/>
      <c r="ALI40" s="48"/>
      <c r="ALJ40" s="48"/>
      <c r="ALK40" s="48"/>
      <c r="ALL40" s="48"/>
      <c r="ALM40" s="48"/>
      <c r="ALN40" s="48"/>
      <c r="ALO40" s="48"/>
      <c r="ALP40" s="48"/>
      <c r="ALQ40" s="48"/>
      <c r="ALR40" s="48"/>
    </row>
    <row r="41" spans="1:1006" ht="13.5" customHeight="1" x14ac:dyDescent="0.25"/>
    <row r="42" spans="1:1006" ht="22.5" customHeight="1" thickBot="1" x14ac:dyDescent="0.3">
      <c r="A42" s="238" t="s">
        <v>46</v>
      </c>
      <c r="B42" s="239"/>
      <c r="C42" s="239"/>
      <c r="D42" s="239"/>
      <c r="E42" s="239"/>
      <c r="F42" s="239"/>
      <c r="G42" s="240"/>
    </row>
    <row r="43" spans="1:1006" ht="22.5" customHeight="1" thickTop="1" thickBot="1" x14ac:dyDescent="0.3">
      <c r="A43" s="134"/>
      <c r="B43" s="237" t="s">
        <v>1</v>
      </c>
      <c r="C43" s="237"/>
      <c r="D43" s="237"/>
      <c r="E43" s="237" t="s">
        <v>2</v>
      </c>
      <c r="F43" s="237"/>
      <c r="G43" s="237"/>
    </row>
    <row r="44" spans="1:1006" ht="25.35" customHeight="1" thickTop="1" thickBot="1" x14ac:dyDescent="0.3">
      <c r="A44" s="146" t="s">
        <v>38</v>
      </c>
      <c r="B44" s="247" t="s">
        <v>112</v>
      </c>
      <c r="C44" s="248"/>
      <c r="D44" s="155" t="s">
        <v>6</v>
      </c>
      <c r="E44" s="247" t="s">
        <v>112</v>
      </c>
      <c r="F44" s="248"/>
      <c r="G44" s="155" t="s">
        <v>6</v>
      </c>
    </row>
    <row r="45" spans="1:1006" ht="18.95" customHeight="1" thickTop="1" x14ac:dyDescent="0.25">
      <c r="A45" s="27" t="s">
        <v>33</v>
      </c>
      <c r="B45" s="19"/>
      <c r="C45" s="20">
        <f>SUM(C46:C47)</f>
        <v>523889</v>
      </c>
      <c r="D45" s="37">
        <f>SUM(D46:D47)</f>
        <v>4230105230</v>
      </c>
      <c r="E45" s="19"/>
      <c r="F45" s="20">
        <f>C45</f>
        <v>523889</v>
      </c>
      <c r="G45" s="37">
        <f>SUM(G46:G47)</f>
        <v>16685770721</v>
      </c>
    </row>
    <row r="46" spans="1:1006" ht="18.95" customHeight="1" x14ac:dyDescent="0.25">
      <c r="A46" s="12" t="s">
        <v>47</v>
      </c>
      <c r="B46" s="29"/>
      <c r="C46" s="22">
        <v>457867</v>
      </c>
      <c r="D46" s="31">
        <v>3694211530</v>
      </c>
      <c r="E46" s="29"/>
      <c r="F46" s="22">
        <f>C46</f>
        <v>457867</v>
      </c>
      <c r="G46" s="31">
        <v>14584584461</v>
      </c>
    </row>
    <row r="47" spans="1:1006" ht="18.95" customHeight="1" thickBot="1" x14ac:dyDescent="0.3">
      <c r="A47" s="32" t="s">
        <v>48</v>
      </c>
      <c r="B47" s="46"/>
      <c r="C47" s="25">
        <v>66022</v>
      </c>
      <c r="D47" s="14">
        <v>535893700</v>
      </c>
      <c r="E47" s="26"/>
      <c r="F47" s="26">
        <f>C47</f>
        <v>66022</v>
      </c>
      <c r="G47" s="14">
        <v>2101186260</v>
      </c>
    </row>
    <row r="48" spans="1:1006" ht="15.75" customHeight="1" thickTop="1" x14ac:dyDescent="0.25">
      <c r="A48" s="47" t="s">
        <v>113</v>
      </c>
    </row>
  </sheetData>
  <mergeCells count="23">
    <mergeCell ref="B43:D43"/>
    <mergeCell ref="E43:G43"/>
    <mergeCell ref="B44:C44"/>
    <mergeCell ref="E44:F44"/>
    <mergeCell ref="A33:A34"/>
    <mergeCell ref="B33:C33"/>
    <mergeCell ref="D33:D34"/>
    <mergeCell ref="E33:F33"/>
    <mergeCell ref="G33:G34"/>
    <mergeCell ref="A42:G42"/>
    <mergeCell ref="B28:D28"/>
    <mergeCell ref="E28:G28"/>
    <mergeCell ref="A1:G1"/>
    <mergeCell ref="B2:D2"/>
    <mergeCell ref="E2:G2"/>
    <mergeCell ref="B7:C7"/>
    <mergeCell ref="E7:F7"/>
    <mergeCell ref="A14:G14"/>
    <mergeCell ref="B15:D15"/>
    <mergeCell ref="E15:G15"/>
    <mergeCell ref="B20:C20"/>
    <mergeCell ref="E20:F20"/>
    <mergeCell ref="A27:G27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0" firstPageNumber="0" orientation="portrait" horizontalDpi="1200" verticalDpi="1200" r:id="rId1"/>
  <headerFooter>
    <oddHeader>&amp;C&amp;"微軟正黑體,粗體"&amp;16勞工保險局113年4月統計提要</oddHeader>
    <oddFooter>&amp;C&amp;"微軟正黑體,標準"&amp;10第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MK34"/>
  <sheetViews>
    <sheetView zoomScaleNormal="100" workbookViewId="0">
      <selection sqref="A1:H1"/>
    </sheetView>
  </sheetViews>
  <sheetFormatPr defaultRowHeight="16.5" x14ac:dyDescent="0.25"/>
  <cols>
    <col min="1" max="1" width="26.125" style="48" customWidth="1"/>
    <col min="2" max="2" width="12.375" style="59" customWidth="1"/>
    <col min="3" max="3" width="11.625" style="59" customWidth="1"/>
    <col min="4" max="4" width="16.5" style="59" customWidth="1"/>
    <col min="5" max="5" width="15.375" style="59" customWidth="1"/>
    <col min="6" max="6" width="12.125" style="59" customWidth="1"/>
    <col min="7" max="7" width="12.375" style="59" bestFit="1" customWidth="1"/>
    <col min="8" max="8" width="16.875" style="59" customWidth="1"/>
    <col min="9" max="1025" width="9" style="48"/>
    <col min="1026" max="16384" width="9" style="61"/>
  </cols>
  <sheetData>
    <row r="1" spans="1:8" ht="30" customHeight="1" thickBot="1" x14ac:dyDescent="0.3">
      <c r="A1" s="251" t="s">
        <v>49</v>
      </c>
      <c r="B1" s="252"/>
      <c r="C1" s="252"/>
      <c r="D1" s="252"/>
      <c r="E1" s="252"/>
      <c r="F1" s="252"/>
      <c r="G1" s="252"/>
      <c r="H1" s="253"/>
    </row>
    <row r="2" spans="1:8" ht="28.5" customHeight="1" thickTop="1" thickBot="1" x14ac:dyDescent="0.3">
      <c r="A2" s="139"/>
      <c r="B2" s="184" t="s">
        <v>132</v>
      </c>
      <c r="C2" s="184"/>
      <c r="D2" s="184"/>
      <c r="E2" s="184"/>
      <c r="F2" s="184" t="s">
        <v>68</v>
      </c>
      <c r="G2" s="184"/>
      <c r="H2" s="184"/>
    </row>
    <row r="3" spans="1:8" ht="28.9" customHeight="1" thickTop="1" thickBot="1" x14ac:dyDescent="0.3">
      <c r="A3" s="249" t="s">
        <v>65</v>
      </c>
      <c r="B3" s="254" t="s">
        <v>50</v>
      </c>
      <c r="C3" s="255"/>
      <c r="D3" s="256" t="s">
        <v>6</v>
      </c>
      <c r="E3" s="257"/>
      <c r="F3" s="258" t="s">
        <v>50</v>
      </c>
      <c r="G3" s="259"/>
      <c r="H3" s="188" t="s">
        <v>6</v>
      </c>
    </row>
    <row r="4" spans="1:8" ht="28.9" customHeight="1" thickTop="1" thickBot="1" x14ac:dyDescent="0.3">
      <c r="A4" s="250"/>
      <c r="B4" s="156" t="s">
        <v>133</v>
      </c>
      <c r="C4" s="157" t="s">
        <v>134</v>
      </c>
      <c r="D4" s="157" t="s">
        <v>133</v>
      </c>
      <c r="E4" s="159" t="s">
        <v>134</v>
      </c>
      <c r="F4" s="258"/>
      <c r="G4" s="259"/>
      <c r="H4" s="188"/>
    </row>
    <row r="5" spans="1:8" ht="30" customHeight="1" thickTop="1" x14ac:dyDescent="0.25">
      <c r="A5" s="50" t="s">
        <v>7</v>
      </c>
      <c r="B5" s="76">
        <v>2955803</v>
      </c>
      <c r="C5" s="76">
        <v>2934921</v>
      </c>
      <c r="D5" s="77"/>
      <c r="E5" s="78"/>
      <c r="F5" s="79"/>
      <c r="G5" s="52">
        <v>2934921</v>
      </c>
      <c r="H5" s="80"/>
    </row>
    <row r="6" spans="1:8" ht="30" customHeight="1" x14ac:dyDescent="0.25">
      <c r="A6" s="50" t="s">
        <v>66</v>
      </c>
      <c r="B6" s="81"/>
      <c r="C6" s="81"/>
      <c r="D6" s="77">
        <v>3033316904</v>
      </c>
      <c r="E6" s="78">
        <v>3041531898</v>
      </c>
      <c r="F6" s="82"/>
      <c r="G6" s="83"/>
      <c r="H6" s="78">
        <v>12136960337</v>
      </c>
    </row>
    <row r="7" spans="1:8" ht="30" customHeight="1" x14ac:dyDescent="0.25">
      <c r="A7" s="84" t="s">
        <v>126</v>
      </c>
      <c r="B7" s="81"/>
      <c r="C7" s="81"/>
      <c r="D7" s="77">
        <v>3033316904</v>
      </c>
      <c r="E7" s="78">
        <v>3041531898</v>
      </c>
      <c r="F7" s="82"/>
      <c r="G7" s="83"/>
      <c r="H7" s="78">
        <v>12136960337</v>
      </c>
    </row>
    <row r="8" spans="1:8" ht="30" customHeight="1" thickBot="1" x14ac:dyDescent="0.3">
      <c r="A8" s="85" t="s">
        <v>127</v>
      </c>
      <c r="B8" s="86"/>
      <c r="C8" s="86"/>
      <c r="D8" s="87">
        <v>0</v>
      </c>
      <c r="E8" s="88">
        <v>0</v>
      </c>
      <c r="F8" s="89"/>
      <c r="G8" s="86"/>
      <c r="H8" s="78">
        <v>0</v>
      </c>
    </row>
    <row r="9" spans="1:8" ht="32.450000000000003" customHeight="1" thickTop="1" thickBot="1" x14ac:dyDescent="0.3">
      <c r="A9" s="139"/>
      <c r="B9" s="184" t="s">
        <v>135</v>
      </c>
      <c r="C9" s="184"/>
      <c r="D9" s="184"/>
      <c r="E9" s="184"/>
      <c r="F9" s="184" t="s">
        <v>68</v>
      </c>
      <c r="G9" s="184"/>
      <c r="H9" s="184"/>
    </row>
    <row r="10" spans="1:8" ht="28.9" customHeight="1" thickTop="1" thickBot="1" x14ac:dyDescent="0.3">
      <c r="A10" s="249" t="s">
        <v>10</v>
      </c>
      <c r="B10" s="186" t="s">
        <v>110</v>
      </c>
      <c r="C10" s="187"/>
      <c r="D10" s="188" t="s">
        <v>6</v>
      </c>
      <c r="E10" s="260"/>
      <c r="F10" s="186" t="s">
        <v>110</v>
      </c>
      <c r="G10" s="187"/>
      <c r="H10" s="188" t="s">
        <v>6</v>
      </c>
    </row>
    <row r="11" spans="1:8" ht="25.9" customHeight="1" thickTop="1" thickBot="1" x14ac:dyDescent="0.3">
      <c r="A11" s="250"/>
      <c r="B11" s="144"/>
      <c r="C11" s="145" t="s">
        <v>79</v>
      </c>
      <c r="D11" s="188"/>
      <c r="E11" s="260"/>
      <c r="F11" s="144"/>
      <c r="G11" s="157" t="s">
        <v>79</v>
      </c>
      <c r="H11" s="188"/>
    </row>
    <row r="12" spans="1:8" ht="30" customHeight="1" thickTop="1" x14ac:dyDescent="0.25">
      <c r="A12" s="90" t="s">
        <v>111</v>
      </c>
      <c r="B12" s="79">
        <f>B17+B24</f>
        <v>2014657</v>
      </c>
      <c r="C12" s="52"/>
      <c r="D12" s="52"/>
      <c r="E12" s="80">
        <f>E13+E16</f>
        <v>8361896198</v>
      </c>
      <c r="F12" s="79">
        <f>F17+F24</f>
        <v>2020624</v>
      </c>
      <c r="G12" s="52"/>
      <c r="H12" s="80">
        <f>H13+H16</f>
        <v>32861437885</v>
      </c>
    </row>
    <row r="13" spans="1:8" ht="30" customHeight="1" x14ac:dyDescent="0.25">
      <c r="A13" s="51" t="s">
        <v>128</v>
      </c>
      <c r="B13" s="82"/>
      <c r="C13" s="83"/>
      <c r="D13" s="83"/>
      <c r="E13" s="91">
        <f>E14+E15</f>
        <v>6594075716</v>
      </c>
      <c r="F13" s="92"/>
      <c r="G13" s="83"/>
      <c r="H13" s="91">
        <f>H14+H15</f>
        <v>25832781477</v>
      </c>
    </row>
    <row r="14" spans="1:8" ht="30" customHeight="1" x14ac:dyDescent="0.25">
      <c r="A14" s="56" t="s">
        <v>51</v>
      </c>
      <c r="B14" s="82"/>
      <c r="C14" s="83"/>
      <c r="D14" s="83"/>
      <c r="E14" s="91">
        <v>2662433270</v>
      </c>
      <c r="F14" s="92"/>
      <c r="G14" s="83"/>
      <c r="H14" s="91">
        <v>10505680416</v>
      </c>
    </row>
    <row r="15" spans="1:8" ht="30" customHeight="1" x14ac:dyDescent="0.25">
      <c r="A15" s="56" t="s">
        <v>52</v>
      </c>
      <c r="B15" s="82"/>
      <c r="C15" s="83"/>
      <c r="D15" s="83"/>
      <c r="E15" s="91">
        <v>3931642446</v>
      </c>
      <c r="F15" s="92"/>
      <c r="G15" s="83"/>
      <c r="H15" s="91">
        <v>15327101061</v>
      </c>
    </row>
    <row r="16" spans="1:8" ht="30" customHeight="1" thickBot="1" x14ac:dyDescent="0.3">
      <c r="A16" s="54" t="s">
        <v>129</v>
      </c>
      <c r="B16" s="93"/>
      <c r="C16" s="94"/>
      <c r="D16" s="94"/>
      <c r="E16" s="95">
        <f>E19+E20+E22</f>
        <v>1767820482</v>
      </c>
      <c r="F16" s="96"/>
      <c r="G16" s="94"/>
      <c r="H16" s="95">
        <f>H19+H20+H22</f>
        <v>7028656408</v>
      </c>
    </row>
    <row r="17" spans="1:8" ht="30" customHeight="1" x14ac:dyDescent="0.25">
      <c r="A17" s="51" t="s">
        <v>14</v>
      </c>
      <c r="B17" s="82">
        <f>SUM(B18:B23)</f>
        <v>2012705</v>
      </c>
      <c r="C17" s="83">
        <f>SUM(C18:C23)</f>
        <v>11415</v>
      </c>
      <c r="D17" s="83"/>
      <c r="E17" s="91">
        <f>SUM(E18:E23)</f>
        <v>8224113350</v>
      </c>
      <c r="F17" s="92">
        <f t="shared" ref="F17:F23" si="0">B17</f>
        <v>2012705</v>
      </c>
      <c r="G17" s="83">
        <f>SUM(G18:G23)</f>
        <v>42584</v>
      </c>
      <c r="H17" s="91">
        <f>SUM(H18:H23)</f>
        <v>32340434113</v>
      </c>
    </row>
    <row r="18" spans="1:8" ht="30" customHeight="1" x14ac:dyDescent="0.25">
      <c r="A18" s="97" t="s">
        <v>69</v>
      </c>
      <c r="B18" s="82">
        <v>1452678</v>
      </c>
      <c r="C18" s="81">
        <v>9552</v>
      </c>
      <c r="D18" s="83"/>
      <c r="E18" s="91">
        <v>5885969593</v>
      </c>
      <c r="F18" s="92">
        <f t="shared" si="0"/>
        <v>1452678</v>
      </c>
      <c r="G18" s="77">
        <v>35285</v>
      </c>
      <c r="H18" s="91">
        <v>23103928201</v>
      </c>
    </row>
    <row r="19" spans="1:8" ht="30" customHeight="1" x14ac:dyDescent="0.25">
      <c r="A19" s="97" t="s">
        <v>70</v>
      </c>
      <c r="B19" s="82">
        <v>367344</v>
      </c>
      <c r="C19" s="81">
        <v>52</v>
      </c>
      <c r="D19" s="83"/>
      <c r="E19" s="91">
        <v>1490707015</v>
      </c>
      <c r="F19" s="92">
        <f t="shared" si="0"/>
        <v>367344</v>
      </c>
      <c r="G19" s="81">
        <v>603</v>
      </c>
      <c r="H19" s="91">
        <v>5939740178</v>
      </c>
    </row>
    <row r="20" spans="1:8" ht="30" customHeight="1" x14ac:dyDescent="0.25">
      <c r="A20" s="97" t="s">
        <v>71</v>
      </c>
      <c r="B20" s="82">
        <v>43772</v>
      </c>
      <c r="C20" s="81">
        <v>508</v>
      </c>
      <c r="D20" s="83"/>
      <c r="E20" s="91">
        <v>177810182</v>
      </c>
      <c r="F20" s="92">
        <f t="shared" si="0"/>
        <v>43772</v>
      </c>
      <c r="G20" s="81">
        <v>2086</v>
      </c>
      <c r="H20" s="91">
        <v>698531825</v>
      </c>
    </row>
    <row r="21" spans="1:8" ht="30" customHeight="1" x14ac:dyDescent="0.25">
      <c r="A21" s="97" t="s">
        <v>130</v>
      </c>
      <c r="B21" s="82">
        <v>7657</v>
      </c>
      <c r="C21" s="81">
        <v>62</v>
      </c>
      <c r="D21" s="83"/>
      <c r="E21" s="91">
        <v>28874594</v>
      </c>
      <c r="F21" s="92">
        <f t="shared" si="0"/>
        <v>7657</v>
      </c>
      <c r="G21" s="77">
        <v>260</v>
      </c>
      <c r="H21" s="91">
        <v>116051348</v>
      </c>
    </row>
    <row r="22" spans="1:8" ht="30" customHeight="1" x14ac:dyDescent="0.25">
      <c r="A22" s="97" t="s">
        <v>72</v>
      </c>
      <c r="B22" s="82">
        <v>18154</v>
      </c>
      <c r="C22" s="81">
        <v>44</v>
      </c>
      <c r="D22" s="83"/>
      <c r="E22" s="91">
        <v>99303285</v>
      </c>
      <c r="F22" s="92">
        <f t="shared" si="0"/>
        <v>18154</v>
      </c>
      <c r="G22" s="81">
        <v>219</v>
      </c>
      <c r="H22" s="91">
        <v>390384405</v>
      </c>
    </row>
    <row r="23" spans="1:8" ht="30" customHeight="1" x14ac:dyDescent="0.25">
      <c r="A23" s="97" t="s">
        <v>73</v>
      </c>
      <c r="B23" s="82">
        <v>123100</v>
      </c>
      <c r="C23" s="83">
        <v>1197</v>
      </c>
      <c r="D23" s="83"/>
      <c r="E23" s="91">
        <v>541448681</v>
      </c>
      <c r="F23" s="92">
        <f t="shared" si="0"/>
        <v>123100</v>
      </c>
      <c r="G23" s="83">
        <v>4131</v>
      </c>
      <c r="H23" s="91">
        <v>2091798156</v>
      </c>
    </row>
    <row r="24" spans="1:8" ht="30" customHeight="1" x14ac:dyDescent="0.25">
      <c r="A24" s="55" t="s">
        <v>13</v>
      </c>
      <c r="B24" s="98">
        <f>SUM(B25:B26)</f>
        <v>1952</v>
      </c>
      <c r="C24" s="99"/>
      <c r="D24" s="99"/>
      <c r="E24" s="100">
        <f>SUM(E25:E26)</f>
        <v>137782848</v>
      </c>
      <c r="F24" s="98">
        <f>SUM(F25:F26)</f>
        <v>7919</v>
      </c>
      <c r="G24" s="101"/>
      <c r="H24" s="100">
        <f>SUM(H25:H26)</f>
        <v>521003772</v>
      </c>
    </row>
    <row r="25" spans="1:8" ht="30" customHeight="1" x14ac:dyDescent="0.25">
      <c r="A25" s="97" t="s">
        <v>74</v>
      </c>
      <c r="B25" s="82">
        <v>918</v>
      </c>
      <c r="C25" s="83"/>
      <c r="D25" s="83"/>
      <c r="E25" s="91">
        <v>36656448</v>
      </c>
      <c r="F25" s="82">
        <v>4398</v>
      </c>
      <c r="G25" s="83"/>
      <c r="H25" s="78">
        <v>175515642</v>
      </c>
    </row>
    <row r="26" spans="1:8" ht="30" customHeight="1" thickBot="1" x14ac:dyDescent="0.3">
      <c r="A26" s="102" t="s">
        <v>75</v>
      </c>
      <c r="B26" s="89">
        <v>1034</v>
      </c>
      <c r="C26" s="86"/>
      <c r="D26" s="86"/>
      <c r="E26" s="103">
        <v>101126400</v>
      </c>
      <c r="F26" s="89">
        <v>3521</v>
      </c>
      <c r="G26" s="86"/>
      <c r="H26" s="88">
        <v>345488130</v>
      </c>
    </row>
    <row r="27" spans="1:8" s="105" customFormat="1" ht="21" customHeight="1" thickTop="1" x14ac:dyDescent="0.25">
      <c r="A27" s="58" t="s">
        <v>114</v>
      </c>
      <c r="B27" s="104"/>
      <c r="C27" s="104"/>
      <c r="D27" s="104"/>
      <c r="E27" s="104"/>
      <c r="F27" s="104"/>
      <c r="G27" s="104"/>
      <c r="H27" s="104"/>
    </row>
    <row r="28" spans="1:8" s="105" customFormat="1" ht="21" customHeight="1" x14ac:dyDescent="0.25">
      <c r="A28" s="58" t="s">
        <v>76</v>
      </c>
      <c r="B28" s="104"/>
      <c r="C28" s="104"/>
      <c r="D28" s="104"/>
      <c r="E28" s="104"/>
      <c r="F28" s="104"/>
      <c r="G28" s="104"/>
      <c r="H28" s="104"/>
    </row>
    <row r="29" spans="1:8" s="105" customFormat="1" ht="21" customHeight="1" x14ac:dyDescent="0.25">
      <c r="A29" s="58" t="s">
        <v>67</v>
      </c>
      <c r="B29" s="104"/>
      <c r="C29" s="104"/>
      <c r="D29" s="104"/>
      <c r="E29" s="104"/>
      <c r="F29" s="104"/>
      <c r="G29" s="104"/>
      <c r="H29" s="104"/>
    </row>
    <row r="30" spans="1:8" s="105" customFormat="1" ht="21" customHeight="1" x14ac:dyDescent="0.25">
      <c r="A30" s="58" t="s">
        <v>123</v>
      </c>
      <c r="B30" s="104"/>
      <c r="C30" s="104"/>
      <c r="D30" s="104"/>
      <c r="E30" s="104"/>
      <c r="F30" s="104"/>
      <c r="G30" s="104"/>
      <c r="H30" s="104"/>
    </row>
    <row r="31" spans="1:8" s="105" customFormat="1" ht="21" customHeight="1" x14ac:dyDescent="0.25">
      <c r="A31" s="58" t="s">
        <v>124</v>
      </c>
      <c r="B31" s="104"/>
      <c r="C31" s="104"/>
      <c r="D31" s="104"/>
      <c r="E31" s="104"/>
      <c r="F31" s="104"/>
      <c r="G31" s="104"/>
      <c r="H31" s="104"/>
    </row>
    <row r="32" spans="1:8" s="105" customFormat="1" ht="21" customHeight="1" x14ac:dyDescent="0.25">
      <c r="A32" s="136" t="s">
        <v>140</v>
      </c>
      <c r="B32" s="104"/>
      <c r="C32" s="104"/>
      <c r="D32" s="104"/>
      <c r="E32" s="104"/>
      <c r="F32" s="104"/>
      <c r="G32" s="104"/>
      <c r="H32" s="104"/>
    </row>
    <row r="33" spans="1:1025" s="61" customFormat="1" ht="21" customHeight="1" x14ac:dyDescent="0.25">
      <c r="A33" s="163" t="s">
        <v>125</v>
      </c>
      <c r="B33" s="59"/>
      <c r="C33" s="59"/>
      <c r="D33" s="59"/>
      <c r="E33" s="59"/>
      <c r="F33" s="59"/>
      <c r="G33" s="59"/>
    </row>
    <row r="34" spans="1:1025" ht="21" customHeight="1" x14ac:dyDescent="0.25">
      <c r="A34" s="135" t="s">
        <v>108</v>
      </c>
      <c r="H34" s="48"/>
      <c r="AMA34" s="61"/>
      <c r="AMB34" s="61"/>
      <c r="AMC34" s="61"/>
      <c r="AMD34" s="61"/>
      <c r="AME34" s="61"/>
      <c r="AMF34" s="61"/>
      <c r="AMG34" s="61"/>
      <c r="AMH34" s="61"/>
      <c r="AMI34" s="61"/>
      <c r="AMJ34" s="61"/>
      <c r="AMK34" s="61"/>
    </row>
  </sheetData>
  <mergeCells count="15">
    <mergeCell ref="A10:A11"/>
    <mergeCell ref="A1:H1"/>
    <mergeCell ref="B2:E2"/>
    <mergeCell ref="F2:H2"/>
    <mergeCell ref="B3:C3"/>
    <mergeCell ref="D3:E3"/>
    <mergeCell ref="F3:G4"/>
    <mergeCell ref="H3:H4"/>
    <mergeCell ref="A3:A4"/>
    <mergeCell ref="B9:E9"/>
    <mergeCell ref="F9:H9"/>
    <mergeCell ref="B10:C10"/>
    <mergeCell ref="D10:E11"/>
    <mergeCell ref="F10:G10"/>
    <mergeCell ref="H10:H11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&amp;C&amp;"微軟正黑體,粗體"&amp;16勞工保險局113年4月統計提要</oddHeader>
    <oddFooter>&amp;C&amp;"微軟正黑體,標準"&amp;10第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勞工保險</vt:lpstr>
      <vt:lpstr>勞工職災保險及保護</vt:lpstr>
      <vt:lpstr>就業保險&amp;勞工退休金&amp;積欠墊償</vt:lpstr>
      <vt:lpstr>農民保險&amp;農民退休儲金&amp;老農津貼</vt:lpstr>
      <vt:lpstr>國民年金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2024-03-11T02:25:20Z</dcterms:created>
  <dcterms:modified xsi:type="dcterms:W3CDTF">2024-06-05T07:22:28Z</dcterms:modified>
  <dc:language/>
</cp:coreProperties>
</file>