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65ACCD63-3EB7-4044-9565-8506850163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1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2" l="1"/>
  <c r="F19" i="19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2" i="19" l="1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H24" i="10" l="1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F12" i="10" s="1"/>
  <c r="H16" i="10"/>
  <c r="E16" i="10"/>
  <c r="H13" i="10"/>
  <c r="E13" i="10"/>
  <c r="H6" i="10"/>
  <c r="E6" i="10"/>
  <c r="D6" i="10"/>
  <c r="G5" i="10"/>
  <c r="E12" i="10" l="1"/>
  <c r="H12" i="10"/>
  <c r="B12" i="10"/>
  <c r="E22" i="2" l="1"/>
  <c r="F23" i="2"/>
  <c r="B28" i="2"/>
  <c r="C28" i="2"/>
  <c r="D28" i="2"/>
  <c r="E28" i="2"/>
  <c r="F28" i="2"/>
  <c r="G28" i="2"/>
  <c r="G47" i="2" l="1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<sst xmlns="http://schemas.openxmlformats.org/spreadsheetml/2006/main" count="315" uniqueCount="144">
  <si>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</si>
  <si>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</si>
  <si>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</si>
  <si>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</si>
  <si>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</si>
  <si>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</si>
  <si>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</si>
  <si>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</si>
  <si>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</si>
  <si>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</si>
  <si>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</si>
  <si>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</si>
  <si>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</si>
  <si>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</si>
  <si>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</si>
  <si>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</si>
  <si>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</si>
  <si>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</si>
  <si>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</si>
  <si>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</si>
  <si>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</si>
  <si>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</si>
  <si>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</si>
  <si>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</si>
  <si>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</si>
  <si>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</si>
  <si>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</si>
  <si>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</si>
  <si>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</si>
  <si>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</si>
  <si>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</si>
  <si>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</si>
  <si>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</si>
  <si>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</si>
  <si>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</si>
  <si>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</si>
  <si>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</si>
  <si>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</si>
  <si>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</si>
  <si>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</si>
  <si>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</si>
  <si>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</si>
  <si>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</si>
  <si>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</si>
  <si>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</si>
  <si>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</si>
  <si>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</si>
  <si>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</si>
  <si>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</si>
  <si>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</si>
  <si>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</si>
  <si>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</si>
  <si>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</si>
  <si>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</si>
  <si>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</si>
  <si>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</si>
  <si>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</si>
  <si>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</si>
  <si>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</si>
  <si>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</si>
  <si>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</si>
  <si>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</si>
  <si>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</si>
  <si>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</si>
  <si>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</si>
  <si>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納保項目(註2)</t>
  </si>
  <si>
    <t>應計保險費(註3)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</si>
  <si>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</si>
  <si>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</si>
  <si>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</si>
  <si>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</si>
  <si>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</si>
  <si>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</si>
  <si>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</si>
  <si>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</si>
  <si>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</si>
  <si>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</si>
  <si>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</si>
  <si>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</si>
  <si>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</si>
  <si>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</si>
  <si>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</si>
  <si>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</si>
  <si>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</si>
  <si>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</si>
  <si>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</si>
  <si>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</si>
  <si>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</si>
  <si>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</si>
  <si>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</si>
  <si>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</si>
  <si>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</si>
  <si>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</si>
  <si>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</si>
  <si>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</si>
  <si>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</si>
  <si>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</si>
  <si>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</si>
  <si>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</si>
  <si>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</si>
  <si>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</si>
  <si>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11%</t>
    </r>
    <r>
      <rPr>
        <sz val="12"/>
        <rFont val="微軟正黑體"/>
        <family val="2"/>
        <charset val="136"/>
      </rPr>
      <t>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</si>
  <si>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</si>
  <si>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</si>
  <si>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</si>
  <si>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</si>
  <si>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</si>
  <si>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</si>
  <si>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</si>
  <si>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6" type="noConversion"/>
  </si>
  <si>
    <t>實計給付</t>
    <phoneticPr fontId="6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</si>
  <si>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</si>
  <si>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</si>
  <si>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</si>
  <si>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</si>
  <si>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</si>
  <si>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</si>
  <si>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</si>
  <si>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</si>
  <si>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</si>
  <si>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7.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</si>
  <si>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被保險人負擔</t>
    <phoneticPr fontId="6" type="noConversion"/>
  </si>
  <si>
    <t>政府補助</t>
    <phoneticPr fontId="6" type="noConversion"/>
  </si>
  <si>
    <t>保險給付(註4)</t>
    <phoneticPr fontId="6" type="noConversion"/>
  </si>
  <si>
    <t>基本保證年金(註5)</t>
    <phoneticPr fontId="6" type="noConversion"/>
  </si>
  <si>
    <t>④身心障礙年金(註6)</t>
    <phoneticPr fontId="6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</si>
  <si>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</si>
  <si>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</si>
  <si>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</si>
  <si>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</si>
  <si>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1,771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9,301,353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55,390,849</t>
    </r>
    <r>
      <rPr>
        <sz val="12"/>
        <rFont val="微軟正黑體"/>
        <family val="2"/>
        <charset val="136"/>
      </rPr>
      <t>元；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</si>
  <si>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553,314</t>
    </r>
    <r>
      <rPr>
        <sz val="12"/>
        <rFont val="微軟正黑體"/>
        <family val="2"/>
        <charset val="136"/>
      </rPr>
      <t>人。</t>
    </r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</si>
  <si>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</si>
  <si>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5月</t>
    <phoneticPr fontId="6" type="noConversion"/>
  </si>
  <si>
    <t>6月</t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</si>
  <si>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>6. 6</t>
    </r>
    <r>
      <rPr>
        <sz val="12"/>
        <color rgb="FF000000"/>
        <rFont val="微軟正黑體"/>
        <family val="2"/>
        <charset val="136"/>
      </rPr>
      <t>月身心障礙年金包含勞併國</t>
    </r>
    <r>
      <rPr>
        <sz val="12"/>
        <color rgb="FF000000"/>
        <rFont val="Times New Roman"/>
        <family val="1"/>
      </rPr>
      <t xml:space="preserve"> 1,006</t>
    </r>
    <r>
      <rPr>
        <sz val="12"/>
        <color rgb="FF000000"/>
        <rFont val="微軟正黑體"/>
        <family val="2"/>
        <charset val="136"/>
      </rPr>
      <t>件，</t>
    </r>
    <r>
      <rPr>
        <sz val="12"/>
        <color rgb="FF000000"/>
        <rFont val="Times New Roman"/>
        <family val="1"/>
      </rPr>
      <t>369,486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</rPr>
      <t xml:space="preserve"> 2,234,535</t>
    </r>
    <r>
      <rPr>
        <sz val="12"/>
        <color rgb="FF000000"/>
        <rFont val="微軟正黑體"/>
        <family val="2"/>
        <charset val="136"/>
      </rPr>
      <t>元；首發件數不含勞併國。</t>
    </r>
  </si>
  <si>
    <t>5、6月數</t>
    <phoneticPr fontId="6" type="noConversion"/>
  </si>
  <si>
    <t>6月數</t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</si>
  <si>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0.19%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</si>
  <si>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</rPr>
      <t xml:space="preserve"> 7,437,964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</rPr>
      <t xml:space="preserve"> 1,137,828</t>
    </r>
    <r>
      <rPr>
        <sz val="12"/>
        <rFont val="微軟正黑體"/>
        <family val="2"/>
        <charset val="136"/>
      </rPr>
      <t>人。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</si>
  <si>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5.71 %</t>
    </r>
    <r>
      <rPr>
        <sz val="12"/>
        <rFont val="微軟正黑體"/>
        <family val="2"/>
        <charset val="136"/>
      </rPr>
      <t>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</si>
  <si>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11</t>
    </r>
    <r>
      <rPr>
        <sz val="12"/>
        <rFont val="微軟正黑體"/>
        <family val="2"/>
        <charset val="136"/>
      </rPr>
      <t>月包含首發及續發，其他月份則為首發案件。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</si>
  <si>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4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6</t>
    </r>
    <r>
      <rPr>
        <sz val="12"/>
        <rFont val="微軟正黑體"/>
        <family val="2"/>
        <charset val="136"/>
      </rPr>
      <t>月累計件數，金額及首發件數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</si>
  <si>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</rPr>
      <t>) 27,470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9.76%</t>
    </r>
    <r>
      <rPr>
        <sz val="12"/>
        <rFont val="微軟正黑體"/>
        <family val="2"/>
        <charset val="136"/>
      </rPr>
      <t>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</si>
</sst>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9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5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62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10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1" xfId="2" applyNumberFormat="1" applyFont="1" applyBorder="1" applyAlignment="1">
      <alignment vertical="center"/>
    </xf>
    <xf numFmtId="177" fontId="1" fillId="0" borderId="32" xfId="2" applyNumberFormat="1" applyFont="1" applyBorder="1" applyAlignment="1">
      <alignment vertical="center"/>
    </xf>
    <xf numFmtId="177" fontId="1" fillId="0" borderId="33" xfId="2" applyNumberFormat="1" applyFont="1" applyBorder="1" applyAlignment="1">
      <alignment vertical="center"/>
    </xf>
    <xf numFmtId="177" fontId="1" fillId="0" borderId="32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177" fontId="1" fillId="0" borderId="44" xfId="2" applyNumberFormat="1" applyFont="1" applyFill="1" applyBorder="1" applyAlignment="1">
      <alignment vertical="center"/>
    </xf>
    <xf numFmtId="176" fontId="1" fillId="0" borderId="69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70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52" xfId="2" applyNumberFormat="1" applyFont="1" applyFill="1" applyBorder="1" applyAlignment="1">
      <alignment horizontal="left" vertical="center" indent="3"/>
    </xf>
    <xf numFmtId="177" fontId="1" fillId="0" borderId="53" xfId="2" applyNumberFormat="1" applyFont="1" applyFill="1" applyBorder="1" applyAlignment="1">
      <alignment horizontal="left" vertical="center" indent="3"/>
    </xf>
    <xf numFmtId="0" fontId="13" fillId="0" borderId="56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3" fillId="0" borderId="59" xfId="2" applyFont="1" applyBorder="1" applyAlignment="1">
      <alignment vertical="center" wrapText="1"/>
    </xf>
    <xf numFmtId="177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0" fontId="13" fillId="0" borderId="63" xfId="2" applyFont="1" applyBorder="1" applyAlignment="1">
      <alignment vertical="center" wrapText="1"/>
    </xf>
    <xf numFmtId="176" fontId="1" fillId="0" borderId="64" xfId="2" applyNumberFormat="1" applyFont="1" applyFill="1" applyBorder="1">
      <alignment vertical="center"/>
    </xf>
    <xf numFmtId="177" fontId="1" fillId="0" borderId="65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1" fillId="0" borderId="0" xfId="2" applyFont="1">
      <alignment vertical="center"/>
    </xf>
    <xf numFmtId="0" fontId="9" fillId="0" borderId="0" xfId="2" applyFont="1">
      <alignment vertical="center"/>
    </xf>
    <xf numFmtId="176" fontId="9" fillId="0" borderId="0" xfId="2" applyNumberFormat="1" applyFont="1">
      <alignment vertical="center"/>
    </xf>
    <xf numFmtId="0" fontId="11" fillId="0" borderId="0" xfId="0" applyFont="1">
      <alignment vertical="center"/>
    </xf>
    <xf numFmtId="0" fontId="3" fillId="0" borderId="2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41" xfId="2" applyNumberFormat="1" applyFont="1" applyFill="1" applyBorder="1" applyAlignment="1">
      <alignment horizontal="center" vertical="center" wrapText="1"/>
    </xf>
    <xf numFmtId="176" fontId="3" fillId="2" borderId="42" xfId="2" applyNumberFormat="1" applyFont="1" applyFill="1" applyBorder="1" applyAlignment="1">
      <alignment horizontal="center" vertical="center" wrapText="1"/>
    </xf>
    <xf numFmtId="176" fontId="3" fillId="2" borderId="42" xfId="0" applyNumberFormat="1" applyFont="1" applyFill="1" applyBorder="1" applyAlignment="1">
      <alignment horizontal="center" vertical="center" wrapText="1"/>
    </xf>
    <xf numFmtId="176" fontId="3" fillId="2" borderId="16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18" fillId="0" borderId="0" xfId="2" applyFont="1">
      <alignment vertical="center"/>
    </xf>
    <xf numFmtId="0" fontId="15" fillId="0" borderId="0" xfId="0" applyFont="1">
      <alignment vertical="center"/>
    </xf>
    <xf numFmtId="0" fontId="18" fillId="0" borderId="0" xfId="0" applyFont="1">
      <alignment vertical="center"/>
    </xf>
    <xf numFmtId="0" fontId="8" fillId="0" borderId="0" xfId="0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43" xfId="2" applyNumberFormat="1" applyFont="1" applyFill="1" applyBorder="1" applyAlignment="1">
      <alignment vertical="center"/>
    </xf>
    <xf numFmtId="177" fontId="1" fillId="0" borderId="45" xfId="2" applyNumberFormat="1" applyFont="1" applyFill="1" applyBorder="1" applyAlignment="1">
      <alignment vertical="center"/>
    </xf>
    <xf numFmtId="176" fontId="3" fillId="0" borderId="15" xfId="2" applyNumberFormat="1" applyFont="1" applyFill="1" applyBorder="1" applyAlignment="1">
      <alignment horizontal="center" vertical="center"/>
    </xf>
    <xf numFmtId="177" fontId="1" fillId="0" borderId="53" xfId="2" applyNumberFormat="1" applyFont="1" applyFill="1" applyBorder="1" applyAlignment="1">
      <alignment vertical="center"/>
    </xf>
    <xf numFmtId="177" fontId="1" fillId="0" borderId="54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6" xfId="2" applyNumberFormat="1" applyFont="1" applyFill="1" applyBorder="1">
      <alignment vertical="center"/>
    </xf>
    <xf numFmtId="177" fontId="1" fillId="0" borderId="71" xfId="2" applyNumberFormat="1" applyFont="1" applyFill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16" fillId="0" borderId="55" xfId="2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0" fontId="16" fillId="0" borderId="58" xfId="2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6" fillId="0" borderId="74" xfId="2" applyFont="1" applyBorder="1" applyAlignment="1">
      <alignment horizontal="center" vertical="center" wrapText="1"/>
    </xf>
    <xf numFmtId="0" fontId="13" fillId="0" borderId="67" xfId="2" applyFont="1" applyBorder="1" applyAlignment="1">
      <alignment vertical="center" wrapText="1"/>
    </xf>
    <xf numFmtId="0" fontId="14" fillId="0" borderId="68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43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0" borderId="36" xfId="2" applyNumberFormat="1" applyFont="1" applyFill="1" applyBorder="1" applyAlignment="1">
      <alignment horizontal="center" vertical="center" wrapText="1"/>
    </xf>
    <xf numFmtId="176" fontId="3" fillId="0" borderId="37" xfId="2" applyNumberFormat="1" applyFont="1" applyFill="1" applyBorder="1" applyAlignment="1">
      <alignment horizontal="center" vertical="center" wrapText="1"/>
    </xf>
    <xf numFmtId="0" fontId="13" fillId="0" borderId="50" xfId="2" applyFont="1" applyBorder="1" applyAlignment="1">
      <alignment vertical="center" wrapText="1"/>
    </xf>
    <xf numFmtId="0" fontId="14" fillId="0" borderId="51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3" fillId="0" borderId="46" xfId="2" applyFont="1" applyBorder="1" applyAlignment="1">
      <alignment vertical="center"/>
    </xf>
    <xf numFmtId="0" fontId="0" fillId="0" borderId="47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0" fontId="3" fillId="0" borderId="48" xfId="2" applyFont="1" applyBorder="1" applyAlignment="1">
      <alignment horizontal="left" vertical="center" wrapText="1" indent="1"/>
    </xf>
    <xf numFmtId="0" fontId="0" fillId="0" borderId="49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72" xfId="0" applyNumberFormat="1" applyFont="1" applyFill="1" applyBorder="1" applyAlignment="1">
      <alignment horizontal="center" vertical="center"/>
    </xf>
    <xf numFmtId="176" fontId="3" fillId="2" borderId="7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176" fontId="3" fillId="2" borderId="38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/>
    </xf>
    <xf numFmtId="176" fontId="3" fillId="2" borderId="40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center" vertical="center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Normal="100" workbookViewId="0">
      <selection sqref="A1:G1"/>
    </sheetView>
  </sheetViews>
  <sheetFormatPr defaultRowHeight="16.5" x14ac:dyDescent="0.25"/>
  <cols>
    <col min="1" max="1" width="22.75" style="48" customWidth="1"/>
    <col min="2" max="2" width="11.875" style="59" customWidth="1"/>
    <col min="3" max="3" width="12.25" style="59" customWidth="1"/>
    <col min="4" max="4" width="18.875" style="59" customWidth="1"/>
    <col min="5" max="5" width="11.875" style="59" customWidth="1"/>
    <col min="6" max="6" width="12.25" style="59" customWidth="1"/>
    <col min="7" max="7" width="18.875" style="59" customWidth="1"/>
    <col min="8" max="1014" width="9" style="48"/>
    <col min="1015" max="16384" width="9" style="61"/>
  </cols>
  <sheetData>
    <row r="1" spans="1:1014" ht="28.5" customHeight="1" thickBot="1" x14ac:dyDescent="0.3">
      <c r="A1" s="181" t="s">
        <v>0</v>
      </c>
      <c r="B1" s="182"/>
      <c r="C1" s="182"/>
      <c r="D1" s="182"/>
      <c r="E1" s="182"/>
      <c r="F1" s="182"/>
      <c r="G1" s="183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  <c r="ALS1" s="61"/>
      <c r="ALT1" s="61"/>
      <c r="ALU1" s="61"/>
      <c r="ALV1" s="61"/>
      <c r="ALW1" s="61"/>
      <c r="ALX1" s="61"/>
      <c r="ALY1" s="61"/>
      <c r="ALZ1" s="61"/>
    </row>
    <row r="2" spans="1:1014" ht="23.25" customHeight="1" thickTop="1" thickBot="1" x14ac:dyDescent="0.3">
      <c r="A2" s="108"/>
      <c r="B2" s="184" t="s">
        <v>1</v>
      </c>
      <c r="C2" s="184"/>
      <c r="D2" s="184"/>
      <c r="E2" s="184" t="s">
        <v>2</v>
      </c>
      <c r="F2" s="184"/>
      <c r="G2" s="184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  <c r="ALS2" s="61"/>
      <c r="ALT2" s="61"/>
      <c r="ALU2" s="61"/>
      <c r="ALV2" s="61"/>
      <c r="ALW2" s="61"/>
      <c r="ALX2" s="61"/>
      <c r="ALY2" s="61"/>
      <c r="ALZ2" s="61"/>
    </row>
    <row r="3" spans="1:1014" ht="33" customHeight="1" thickTop="1" thickBot="1" x14ac:dyDescent="0.3">
      <c r="A3" s="140" t="s">
        <v>3</v>
      </c>
      <c r="B3" s="141" t="s">
        <v>4</v>
      </c>
      <c r="C3" s="142" t="s">
        <v>5</v>
      </c>
      <c r="D3" s="143" t="s">
        <v>6</v>
      </c>
      <c r="E3" s="141" t="s">
        <v>4</v>
      </c>
      <c r="F3" s="142" t="s">
        <v>5</v>
      </c>
      <c r="G3" s="143" t="s">
        <v>6</v>
      </c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  <c r="ALS3" s="61"/>
      <c r="ALT3" s="61"/>
      <c r="ALU3" s="61"/>
      <c r="ALV3" s="61"/>
      <c r="ALW3" s="61"/>
      <c r="ALX3" s="61"/>
      <c r="ALY3" s="61"/>
      <c r="ALZ3" s="61"/>
    </row>
    <row r="4" spans="1:1014" ht="30" customHeight="1" thickTop="1" x14ac:dyDescent="0.25">
      <c r="A4" s="49" t="s">
        <v>54</v>
      </c>
      <c r="B4" s="62">
        <v>609761</v>
      </c>
      <c r="C4" s="63"/>
      <c r="D4" s="64"/>
      <c r="E4" s="62">
        <f>B4</f>
        <v>609761</v>
      </c>
      <c r="F4" s="63"/>
      <c r="G4" s="64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  <c r="ALS4" s="61"/>
      <c r="ALT4" s="61"/>
      <c r="ALU4" s="61"/>
      <c r="ALV4" s="61"/>
      <c r="ALW4" s="61"/>
      <c r="ALX4" s="61"/>
      <c r="ALY4" s="61"/>
      <c r="ALZ4" s="61"/>
    </row>
    <row r="5" spans="1:1014" ht="30" customHeight="1" x14ac:dyDescent="0.25">
      <c r="A5" s="50" t="s">
        <v>55</v>
      </c>
      <c r="B5" s="65"/>
      <c r="C5" s="110">
        <v>10369736</v>
      </c>
      <c r="D5" s="66"/>
      <c r="E5" s="65"/>
      <c r="F5" s="110">
        <f>C5</f>
        <v>10369736</v>
      </c>
      <c r="G5" s="66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  <c r="ALS5" s="61"/>
      <c r="ALT5" s="61"/>
      <c r="ALU5" s="61"/>
      <c r="ALV5" s="61"/>
      <c r="ALW5" s="61"/>
      <c r="ALX5" s="61"/>
      <c r="ALY5" s="61"/>
      <c r="ALZ5" s="61"/>
    </row>
    <row r="6" spans="1:1014" ht="30" customHeight="1" x14ac:dyDescent="0.25">
      <c r="A6" s="50" t="s">
        <v>8</v>
      </c>
      <c r="B6" s="67"/>
      <c r="C6" s="67"/>
      <c r="D6" s="66">
        <v>35202</v>
      </c>
      <c r="E6" s="67"/>
      <c r="F6" s="67"/>
      <c r="G6" s="66">
        <v>35083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  <c r="ALS6" s="61"/>
      <c r="ALT6" s="61"/>
      <c r="ALU6" s="61"/>
      <c r="ALV6" s="61"/>
      <c r="ALW6" s="61"/>
      <c r="ALX6" s="61"/>
      <c r="ALY6" s="61"/>
      <c r="ALZ6" s="61"/>
    </row>
    <row r="7" spans="1:1014" ht="30" customHeight="1" thickBot="1" x14ac:dyDescent="0.3">
      <c r="A7" s="50" t="s">
        <v>9</v>
      </c>
      <c r="B7" s="67"/>
      <c r="C7" s="67"/>
      <c r="D7" s="66">
        <v>40561394309</v>
      </c>
      <c r="E7" s="67"/>
      <c r="F7" s="67"/>
      <c r="G7" s="66">
        <v>242478491083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  <c r="ALS7" s="61"/>
      <c r="ALT7" s="61"/>
      <c r="ALU7" s="61"/>
      <c r="ALV7" s="61"/>
      <c r="ALW7" s="61"/>
      <c r="ALX7" s="61"/>
      <c r="ALY7" s="61"/>
      <c r="ALZ7" s="61"/>
    </row>
    <row r="8" spans="1:1014" ht="23.25" customHeight="1" thickTop="1" thickBot="1" x14ac:dyDescent="0.3">
      <c r="A8" s="185" t="s">
        <v>10</v>
      </c>
      <c r="B8" s="186" t="s">
        <v>11</v>
      </c>
      <c r="C8" s="187"/>
      <c r="D8" s="188" t="s">
        <v>6</v>
      </c>
      <c r="E8" s="186" t="s">
        <v>11</v>
      </c>
      <c r="F8" s="187"/>
      <c r="G8" s="188" t="s">
        <v>6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  <c r="ALS8" s="61"/>
      <c r="ALT8" s="61"/>
      <c r="ALU8" s="61"/>
      <c r="ALV8" s="61"/>
      <c r="ALW8" s="61"/>
      <c r="ALX8" s="61"/>
      <c r="ALY8" s="61"/>
      <c r="ALZ8" s="61"/>
    </row>
    <row r="9" spans="1:1014" ht="23.25" customHeight="1" thickTop="1" thickBot="1" x14ac:dyDescent="0.3">
      <c r="A9" s="185"/>
      <c r="B9" s="144"/>
      <c r="C9" s="145" t="s">
        <v>79</v>
      </c>
      <c r="D9" s="188"/>
      <c r="E9" s="144"/>
      <c r="F9" s="145" t="s">
        <v>79</v>
      </c>
      <c r="G9" s="188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  <c r="ALS9" s="61"/>
      <c r="ALT9" s="61"/>
      <c r="ALU9" s="61"/>
      <c r="ALV9" s="61"/>
      <c r="ALW9" s="61"/>
      <c r="ALX9" s="61"/>
      <c r="ALY9" s="61"/>
      <c r="ALZ9" s="61"/>
    </row>
    <row r="10" spans="1:1014" ht="30" customHeight="1" thickTop="1" thickBot="1" x14ac:dyDescent="0.3">
      <c r="A10" s="49" t="s">
        <v>12</v>
      </c>
      <c r="B10" s="111">
        <f>B11+B12</f>
        <v>1905996</v>
      </c>
      <c r="C10" s="69"/>
      <c r="D10" s="64">
        <f>D11+D12</f>
        <v>45651026811</v>
      </c>
      <c r="E10" s="111">
        <f>E11+E12</f>
        <v>2122751</v>
      </c>
      <c r="F10" s="69"/>
      <c r="G10" s="64">
        <f>G11+G12</f>
        <v>271306513251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  <c r="ALS10" s="61"/>
      <c r="ALT10" s="61"/>
      <c r="ALU10" s="61"/>
      <c r="ALV10" s="61"/>
      <c r="ALW10" s="61"/>
      <c r="ALX10" s="61"/>
      <c r="ALY10" s="61"/>
      <c r="ALZ10" s="61"/>
    </row>
    <row r="11" spans="1:1014" ht="30" customHeight="1" x14ac:dyDescent="0.25">
      <c r="A11" s="53" t="s">
        <v>13</v>
      </c>
      <c r="B11" s="112">
        <f>B13+B14+B16+B19+B22</f>
        <v>38430</v>
      </c>
      <c r="C11" s="70"/>
      <c r="D11" s="113">
        <f>D13+D14+D16+D19+D22</f>
        <v>9832840999</v>
      </c>
      <c r="E11" s="112">
        <f>E13+E14+E16+E19+E22</f>
        <v>255185</v>
      </c>
      <c r="F11" s="70"/>
      <c r="G11" s="113">
        <f>G13+G14+G16+G19+G22</f>
        <v>64244704137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</row>
    <row r="12" spans="1:1014" ht="30" customHeight="1" thickBot="1" x14ac:dyDescent="0.3">
      <c r="A12" s="54" t="s">
        <v>14</v>
      </c>
      <c r="B12" s="114">
        <f t="shared" ref="B12:G12" si="0">B17+B20+B23</f>
        <v>1867566</v>
      </c>
      <c r="C12" s="115">
        <f t="shared" si="0"/>
        <v>12544</v>
      </c>
      <c r="D12" s="116">
        <f t="shared" si="0"/>
        <v>35818185812</v>
      </c>
      <c r="E12" s="114">
        <f t="shared" si="0"/>
        <v>1867566</v>
      </c>
      <c r="F12" s="115">
        <f t="shared" si="0"/>
        <v>82671</v>
      </c>
      <c r="G12" s="116">
        <f t="shared" si="0"/>
        <v>207061809114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</row>
    <row r="13" spans="1:1014" ht="30" customHeight="1" x14ac:dyDescent="0.25">
      <c r="A13" s="53" t="s">
        <v>81</v>
      </c>
      <c r="B13" s="167">
        <v>7768</v>
      </c>
      <c r="C13" s="117"/>
      <c r="D13" s="168">
        <v>554031810</v>
      </c>
      <c r="E13" s="167">
        <v>50818</v>
      </c>
      <c r="F13" s="117"/>
      <c r="G13" s="168">
        <v>3572127736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</row>
    <row r="14" spans="1:1014" ht="30" customHeight="1" x14ac:dyDescent="0.25">
      <c r="A14" s="55" t="s">
        <v>16</v>
      </c>
      <c r="B14" s="118">
        <v>10902</v>
      </c>
      <c r="C14" s="68"/>
      <c r="D14" s="119">
        <v>98772176</v>
      </c>
      <c r="E14" s="118">
        <v>68059</v>
      </c>
      <c r="F14" s="68"/>
      <c r="G14" s="119">
        <v>575611838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</row>
    <row r="15" spans="1:1014" ht="30" customHeight="1" x14ac:dyDescent="0.25">
      <c r="A15" s="55" t="s">
        <v>17</v>
      </c>
      <c r="B15" s="118">
        <f>B16+B17</f>
        <v>6741</v>
      </c>
      <c r="C15" s="68"/>
      <c r="D15" s="119">
        <f>D16+D17</f>
        <v>431856248</v>
      </c>
      <c r="E15" s="118">
        <f>E16+E17</f>
        <v>16075</v>
      </c>
      <c r="F15" s="68"/>
      <c r="G15" s="119">
        <f>G16+G17</f>
        <v>2750702378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</row>
    <row r="16" spans="1:1014" ht="30" customHeight="1" x14ac:dyDescent="0.25">
      <c r="A16" s="56" t="s">
        <v>18</v>
      </c>
      <c r="B16" s="62">
        <v>1672</v>
      </c>
      <c r="C16" s="57"/>
      <c r="D16" s="71">
        <v>373046177</v>
      </c>
      <c r="E16" s="62">
        <v>11006</v>
      </c>
      <c r="F16" s="57"/>
      <c r="G16" s="71">
        <v>2407144964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</row>
    <row r="17" spans="1:1014" ht="30" customHeight="1" x14ac:dyDescent="0.25">
      <c r="A17" s="56" t="s">
        <v>82</v>
      </c>
      <c r="B17" s="62">
        <v>5069</v>
      </c>
      <c r="C17" s="57">
        <v>28</v>
      </c>
      <c r="D17" s="71">
        <v>58810071</v>
      </c>
      <c r="E17" s="62">
        <f>B17</f>
        <v>5069</v>
      </c>
      <c r="F17" s="57">
        <v>178</v>
      </c>
      <c r="G17" s="71">
        <v>343557414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</row>
    <row r="18" spans="1:1014" ht="30" customHeight="1" x14ac:dyDescent="0.25">
      <c r="A18" s="55" t="s">
        <v>83</v>
      </c>
      <c r="B18" s="118">
        <f>B19+B20</f>
        <v>1817206</v>
      </c>
      <c r="C18" s="68"/>
      <c r="D18" s="119">
        <f>D19+D20</f>
        <v>41744147975</v>
      </c>
      <c r="E18" s="118">
        <f>E19+E20</f>
        <v>1855694</v>
      </c>
      <c r="F18" s="68"/>
      <c r="G18" s="119">
        <f>G19+G20</f>
        <v>245718949585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</row>
    <row r="19" spans="1:1014" ht="30" customHeight="1" x14ac:dyDescent="0.25">
      <c r="A19" s="56" t="s">
        <v>18</v>
      </c>
      <c r="B19" s="62">
        <v>6602</v>
      </c>
      <c r="C19" s="57"/>
      <c r="D19" s="71">
        <v>6660208347</v>
      </c>
      <c r="E19" s="62">
        <v>45090</v>
      </c>
      <c r="F19" s="57"/>
      <c r="G19" s="71">
        <v>42855035958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</row>
    <row r="20" spans="1:1014" ht="30" customHeight="1" x14ac:dyDescent="0.25">
      <c r="A20" s="56" t="s">
        <v>19</v>
      </c>
      <c r="B20" s="62">
        <v>1810604</v>
      </c>
      <c r="C20" s="57">
        <v>11879</v>
      </c>
      <c r="D20" s="71">
        <v>35083939628</v>
      </c>
      <c r="E20" s="62">
        <f>B20</f>
        <v>1810604</v>
      </c>
      <c r="F20" s="57">
        <v>78700</v>
      </c>
      <c r="G20" s="71">
        <v>202863913627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</row>
    <row r="21" spans="1:1014" ht="30" customHeight="1" x14ac:dyDescent="0.25">
      <c r="A21" s="55" t="s">
        <v>20</v>
      </c>
      <c r="B21" s="118">
        <f>B22+B23</f>
        <v>63379</v>
      </c>
      <c r="C21" s="68"/>
      <c r="D21" s="119">
        <f>D22+D23</f>
        <v>2822218602</v>
      </c>
      <c r="E21" s="118">
        <f>E22+E23</f>
        <v>132105</v>
      </c>
      <c r="F21" s="68"/>
      <c r="G21" s="119">
        <f>G22+G23</f>
        <v>18689121714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</row>
    <row r="22" spans="1:1014" ht="30" customHeight="1" x14ac:dyDescent="0.25">
      <c r="A22" s="56" t="s">
        <v>18</v>
      </c>
      <c r="B22" s="62">
        <v>11486</v>
      </c>
      <c r="C22" s="57"/>
      <c r="D22" s="71">
        <v>2146782489</v>
      </c>
      <c r="E22" s="62">
        <v>80212</v>
      </c>
      <c r="F22" s="57"/>
      <c r="G22" s="71">
        <v>14834783641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</row>
    <row r="23" spans="1:1014" ht="30" customHeight="1" thickBot="1" x14ac:dyDescent="0.3">
      <c r="A23" s="120" t="s">
        <v>19</v>
      </c>
      <c r="B23" s="121">
        <v>51893</v>
      </c>
      <c r="C23" s="169">
        <v>637</v>
      </c>
      <c r="D23" s="170">
        <v>675436113</v>
      </c>
      <c r="E23" s="121">
        <f>B23</f>
        <v>51893</v>
      </c>
      <c r="F23" s="169">
        <v>3793</v>
      </c>
      <c r="G23" s="170">
        <v>3854338073</v>
      </c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  <c r="ALS23" s="61"/>
      <c r="ALT23" s="61"/>
      <c r="ALU23" s="61"/>
      <c r="ALV23" s="61"/>
      <c r="ALW23" s="61"/>
      <c r="ALX23" s="61"/>
      <c r="ALY23" s="61"/>
      <c r="ALZ23" s="61"/>
    </row>
    <row r="24" spans="1:1014" ht="17.25" customHeight="1" thickTop="1" x14ac:dyDescent="0.25">
      <c r="A24" s="135" t="s">
        <v>101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  <c r="ALS24" s="61"/>
      <c r="ALT24" s="61"/>
      <c r="ALU24" s="61"/>
      <c r="ALV24" s="61"/>
      <c r="ALW24" s="61"/>
      <c r="ALX24" s="61"/>
      <c r="ALY24" s="61"/>
      <c r="ALZ24" s="61"/>
    </row>
    <row r="25" spans="1:1014" ht="16.5" customHeight="1" x14ac:dyDescent="0.25">
      <c r="A25" s="135" t="s">
        <v>130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  <c r="ALS25" s="61"/>
      <c r="ALT25" s="61"/>
      <c r="ALU25" s="61"/>
      <c r="ALV25" s="61"/>
      <c r="ALW25" s="61"/>
      <c r="ALX25" s="61"/>
      <c r="ALY25" s="61"/>
      <c r="ALZ25" s="61"/>
    </row>
    <row r="26" spans="1:1014" ht="16.5" customHeight="1" x14ac:dyDescent="0.25">
      <c r="A26" s="135" t="s">
        <v>100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  <c r="ALS26" s="61"/>
      <c r="ALT26" s="61"/>
      <c r="ALU26" s="61"/>
      <c r="ALV26" s="61"/>
      <c r="ALW26" s="61"/>
      <c r="ALX26" s="61"/>
      <c r="ALY26" s="61"/>
      <c r="ALZ26" s="61"/>
    </row>
    <row r="27" spans="1:1014" ht="16.5" customHeight="1" x14ac:dyDescent="0.25">
      <c r="A27" s="135" t="s">
        <v>103</v>
      </c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  <c r="ALS27" s="61"/>
      <c r="ALT27" s="61"/>
      <c r="ALU27" s="61"/>
      <c r="ALV27" s="61"/>
      <c r="ALW27" s="61"/>
      <c r="ALX27" s="61"/>
      <c r="ALY27" s="61"/>
      <c r="ALZ27" s="61"/>
    </row>
    <row r="28" spans="1:1014" ht="16.5" customHeight="1" x14ac:dyDescent="0.25">
      <c r="A28" s="60" t="s">
        <v>104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2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&amp;C&amp;"微軟正黑體,粗體"&amp;16勞工保險局113年6月統計提要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Normal="100" workbookViewId="0">
      <selection sqref="A1:G1"/>
    </sheetView>
  </sheetViews>
  <sheetFormatPr defaultRowHeight="16.5" x14ac:dyDescent="0.25"/>
  <cols>
    <col min="1" max="1" width="3.625" style="48" customWidth="1"/>
    <col min="2" max="2" width="18.625" style="48" customWidth="1"/>
    <col min="3" max="3" width="11.875" style="59" customWidth="1"/>
    <col min="4" max="4" width="12.375" style="59" customWidth="1"/>
    <col min="5" max="5" width="18.875" style="59" customWidth="1"/>
    <col min="6" max="6" width="11.875" style="59" customWidth="1"/>
    <col min="7" max="7" width="12.375" style="59" customWidth="1"/>
    <col min="8" max="8" width="18.875" style="59" customWidth="1"/>
    <col min="9" max="1006" width="9" style="48"/>
    <col min="1007" max="16384" width="9" style="61"/>
  </cols>
  <sheetData>
    <row r="1" spans="1:1006" ht="28.5" customHeight="1" thickBot="1" x14ac:dyDescent="0.3">
      <c r="A1" s="181" t="s">
        <v>129</v>
      </c>
      <c r="B1" s="181"/>
      <c r="C1" s="182"/>
      <c r="D1" s="182"/>
      <c r="E1" s="182"/>
      <c r="F1" s="182"/>
      <c r="G1" s="182"/>
      <c r="H1" s="183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</row>
    <row r="2" spans="1:1006" ht="23.25" customHeight="1" thickTop="1" thickBot="1" x14ac:dyDescent="0.3">
      <c r="A2" s="231"/>
      <c r="B2" s="232"/>
      <c r="C2" s="184" t="s">
        <v>1</v>
      </c>
      <c r="D2" s="184"/>
      <c r="E2" s="184"/>
      <c r="F2" s="184" t="s">
        <v>2</v>
      </c>
      <c r="G2" s="184"/>
      <c r="H2" s="184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</row>
    <row r="3" spans="1:1006" ht="33" customHeight="1" thickTop="1" thickBot="1" x14ac:dyDescent="0.3">
      <c r="A3" s="233" t="s">
        <v>80</v>
      </c>
      <c r="B3" s="234"/>
      <c r="C3" s="161" t="s">
        <v>4</v>
      </c>
      <c r="D3" s="162" t="s">
        <v>5</v>
      </c>
      <c r="E3" s="160" t="s">
        <v>6</v>
      </c>
      <c r="F3" s="161" t="s">
        <v>4</v>
      </c>
      <c r="G3" s="162" t="s">
        <v>5</v>
      </c>
      <c r="H3" s="160" t="s">
        <v>6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</row>
    <row r="4" spans="1:1006" ht="24.95" customHeight="1" thickTop="1" x14ac:dyDescent="0.25">
      <c r="A4" s="229" t="s">
        <v>54</v>
      </c>
      <c r="B4" s="230"/>
      <c r="C4" s="62">
        <v>829385</v>
      </c>
      <c r="D4" s="63"/>
      <c r="E4" s="64"/>
      <c r="F4" s="62">
        <f>C4</f>
        <v>829385</v>
      </c>
      <c r="G4" s="63"/>
      <c r="H4" s="64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</row>
    <row r="5" spans="1:1006" ht="24.95" customHeight="1" x14ac:dyDescent="0.25">
      <c r="A5" s="221" t="s">
        <v>84</v>
      </c>
      <c r="B5" s="222"/>
      <c r="C5" s="65"/>
      <c r="D5" s="110">
        <v>11099194</v>
      </c>
      <c r="E5" s="66"/>
      <c r="F5" s="65"/>
      <c r="G5" s="110">
        <f>D5</f>
        <v>11099194</v>
      </c>
      <c r="H5" s="66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</row>
    <row r="6" spans="1:1006" ht="24.95" customHeight="1" x14ac:dyDescent="0.25">
      <c r="A6" s="221" t="s">
        <v>8</v>
      </c>
      <c r="B6" s="222"/>
      <c r="C6" s="67"/>
      <c r="D6" s="67"/>
      <c r="E6" s="66">
        <v>40118</v>
      </c>
      <c r="F6" s="67"/>
      <c r="G6" s="67"/>
      <c r="H6" s="66">
        <v>39971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</row>
    <row r="7" spans="1:1006" ht="24.95" customHeight="1" thickBot="1" x14ac:dyDescent="0.3">
      <c r="A7" s="223" t="s">
        <v>9</v>
      </c>
      <c r="B7" s="224"/>
      <c r="C7" s="67"/>
      <c r="D7" s="67"/>
      <c r="E7" s="66">
        <v>831467995</v>
      </c>
      <c r="F7" s="67"/>
      <c r="G7" s="67"/>
      <c r="H7" s="66">
        <v>4957334735</v>
      </c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</row>
    <row r="8" spans="1:1006" ht="21.75" customHeight="1" thickTop="1" thickBot="1" x14ac:dyDescent="0.3">
      <c r="A8" s="225" t="s">
        <v>85</v>
      </c>
      <c r="B8" s="226"/>
      <c r="C8" s="186" t="s">
        <v>11</v>
      </c>
      <c r="D8" s="187"/>
      <c r="E8" s="188" t="s">
        <v>6</v>
      </c>
      <c r="F8" s="186" t="s">
        <v>11</v>
      </c>
      <c r="G8" s="187"/>
      <c r="H8" s="188" t="s">
        <v>6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</row>
    <row r="9" spans="1:1006" ht="21.75" customHeight="1" thickTop="1" thickBot="1" x14ac:dyDescent="0.3">
      <c r="A9" s="227"/>
      <c r="B9" s="228"/>
      <c r="C9" s="144"/>
      <c r="D9" s="145" t="s">
        <v>79</v>
      </c>
      <c r="E9" s="188"/>
      <c r="F9" s="144"/>
      <c r="G9" s="145" t="s">
        <v>79</v>
      </c>
      <c r="H9" s="188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</row>
    <row r="10" spans="1:1006" ht="24.95" customHeight="1" thickTop="1" thickBot="1" x14ac:dyDescent="0.3">
      <c r="A10" s="213" t="s">
        <v>12</v>
      </c>
      <c r="B10" s="214"/>
      <c r="C10" s="111">
        <f>C11+C12</f>
        <v>7730</v>
      </c>
      <c r="D10" s="69"/>
      <c r="E10" s="64">
        <f>E11+E12</f>
        <v>457451622</v>
      </c>
      <c r="F10" s="111">
        <f>F11+F12</f>
        <v>900513</v>
      </c>
      <c r="G10" s="69"/>
      <c r="H10" s="64">
        <f>H11+H12</f>
        <v>4283192487</v>
      </c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</row>
    <row r="11" spans="1:1006" ht="24.95" customHeight="1" x14ac:dyDescent="0.25">
      <c r="A11" s="215" t="s">
        <v>13</v>
      </c>
      <c r="B11" s="216"/>
      <c r="C11" s="112">
        <f>C13+C15+C18+C20+C21</f>
        <v>4843</v>
      </c>
      <c r="D11" s="70"/>
      <c r="E11" s="113">
        <f>E13+E15+E18+E20+E21</f>
        <v>412059297</v>
      </c>
      <c r="F11" s="112">
        <f>F13+F15+F18+F20+F21</f>
        <v>897626</v>
      </c>
      <c r="G11" s="70"/>
      <c r="H11" s="113">
        <f>H13+H15+H18+H20+H21</f>
        <v>4028178162</v>
      </c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</row>
    <row r="12" spans="1:1006" ht="24.95" customHeight="1" thickBot="1" x14ac:dyDescent="0.3">
      <c r="A12" s="217" t="s">
        <v>14</v>
      </c>
      <c r="B12" s="218"/>
      <c r="C12" s="114">
        <f t="shared" ref="C12:H12" si="0">C16+C19</f>
        <v>2887</v>
      </c>
      <c r="D12" s="115">
        <f t="shared" si="0"/>
        <v>40</v>
      </c>
      <c r="E12" s="116">
        <f t="shared" si="0"/>
        <v>45392325</v>
      </c>
      <c r="F12" s="114">
        <f t="shared" si="0"/>
        <v>2887</v>
      </c>
      <c r="G12" s="115">
        <f t="shared" si="0"/>
        <v>225</v>
      </c>
      <c r="H12" s="116">
        <f t="shared" si="0"/>
        <v>255014325</v>
      </c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</row>
    <row r="13" spans="1:1006" ht="24.95" customHeight="1" x14ac:dyDescent="0.25">
      <c r="A13" s="219" t="s">
        <v>16</v>
      </c>
      <c r="B13" s="220"/>
      <c r="C13" s="171">
        <v>4649</v>
      </c>
      <c r="D13" s="72"/>
      <c r="E13" s="172">
        <v>312890185</v>
      </c>
      <c r="F13" s="171">
        <v>29242</v>
      </c>
      <c r="G13" s="72"/>
      <c r="H13" s="172">
        <v>1911530572</v>
      </c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</row>
    <row r="14" spans="1:1006" ht="24.95" customHeight="1" x14ac:dyDescent="0.25">
      <c r="A14" s="207" t="s">
        <v>86</v>
      </c>
      <c r="B14" s="208"/>
      <c r="C14" s="62">
        <f>C15+C16</f>
        <v>877</v>
      </c>
      <c r="D14" s="57"/>
      <c r="E14" s="71">
        <f>E15+E16</f>
        <v>68992077</v>
      </c>
      <c r="F14" s="62">
        <f>F15+F16</f>
        <v>1603</v>
      </c>
      <c r="G14" s="57"/>
      <c r="H14" s="71">
        <f>H15+H16</f>
        <v>399718325</v>
      </c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</row>
    <row r="15" spans="1:1006" ht="24.95" customHeight="1" x14ac:dyDescent="0.25">
      <c r="A15" s="209" t="s">
        <v>18</v>
      </c>
      <c r="B15" s="210"/>
      <c r="C15" s="62">
        <v>147</v>
      </c>
      <c r="D15" s="57"/>
      <c r="E15" s="71">
        <v>56927268</v>
      </c>
      <c r="F15" s="62">
        <v>873</v>
      </c>
      <c r="G15" s="57"/>
      <c r="H15" s="71">
        <v>331684007</v>
      </c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</row>
    <row r="16" spans="1:1006" ht="24.95" customHeight="1" x14ac:dyDescent="0.25">
      <c r="A16" s="211" t="s">
        <v>87</v>
      </c>
      <c r="B16" s="212"/>
      <c r="C16" s="62">
        <v>730</v>
      </c>
      <c r="D16" s="57">
        <v>7</v>
      </c>
      <c r="E16" s="71">
        <v>12064809</v>
      </c>
      <c r="F16" s="62">
        <f>C16</f>
        <v>730</v>
      </c>
      <c r="G16" s="57">
        <v>56</v>
      </c>
      <c r="H16" s="71">
        <v>68034318</v>
      </c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</row>
    <row r="17" spans="1:1006" ht="24.95" customHeight="1" x14ac:dyDescent="0.25">
      <c r="A17" s="207" t="s">
        <v>20</v>
      </c>
      <c r="B17" s="208"/>
      <c r="C17" s="118">
        <f>C18+C19</f>
        <v>2203</v>
      </c>
      <c r="D17" s="68"/>
      <c r="E17" s="119">
        <f>E18+E19</f>
        <v>69456391</v>
      </c>
      <c r="F17" s="118">
        <f>F18+F19</f>
        <v>2424</v>
      </c>
      <c r="G17" s="68"/>
      <c r="H17" s="119">
        <f>H18+H19</f>
        <v>410096152</v>
      </c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</row>
    <row r="18" spans="1:1006" ht="24.95" customHeight="1" x14ac:dyDescent="0.25">
      <c r="A18" s="209" t="s">
        <v>18</v>
      </c>
      <c r="B18" s="210"/>
      <c r="C18" s="62">
        <v>46</v>
      </c>
      <c r="D18" s="57"/>
      <c r="E18" s="71">
        <v>36128875</v>
      </c>
      <c r="F18" s="62">
        <v>267</v>
      </c>
      <c r="G18" s="57"/>
      <c r="H18" s="71">
        <v>223116145</v>
      </c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</row>
    <row r="19" spans="1:1006" ht="24.95" customHeight="1" x14ac:dyDescent="0.25">
      <c r="A19" s="211" t="s">
        <v>87</v>
      </c>
      <c r="B19" s="212"/>
      <c r="C19" s="62">
        <v>2157</v>
      </c>
      <c r="D19" s="57">
        <v>33</v>
      </c>
      <c r="E19" s="71">
        <v>33327516</v>
      </c>
      <c r="F19" s="62">
        <f>C19</f>
        <v>2157</v>
      </c>
      <c r="G19" s="57">
        <v>169</v>
      </c>
      <c r="H19" s="71">
        <v>186980007</v>
      </c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</row>
    <row r="20" spans="1:1006" ht="24.95" customHeight="1" x14ac:dyDescent="0.25">
      <c r="A20" s="197" t="s">
        <v>88</v>
      </c>
      <c r="B20" s="198"/>
      <c r="C20" s="171">
        <v>1</v>
      </c>
      <c r="D20" s="72"/>
      <c r="E20" s="172">
        <v>304290</v>
      </c>
      <c r="F20" s="171">
        <v>6</v>
      </c>
      <c r="G20" s="72"/>
      <c r="H20" s="172">
        <v>3439484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</row>
    <row r="21" spans="1:1006" ht="24.95" customHeight="1" thickBot="1" x14ac:dyDescent="0.3">
      <c r="A21" s="199" t="s">
        <v>77</v>
      </c>
      <c r="B21" s="200"/>
      <c r="C21" s="173">
        <v>0</v>
      </c>
      <c r="D21" s="106"/>
      <c r="E21" s="174">
        <v>5808679</v>
      </c>
      <c r="F21" s="173">
        <v>867238</v>
      </c>
      <c r="G21" s="106"/>
      <c r="H21" s="174">
        <v>1558407954</v>
      </c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</row>
    <row r="22" spans="1:1006" ht="39" customHeight="1" thickTop="1" thickBot="1" x14ac:dyDescent="0.3">
      <c r="A22" s="201" t="s">
        <v>89</v>
      </c>
      <c r="B22" s="202"/>
      <c r="C22" s="203" t="s">
        <v>11</v>
      </c>
      <c r="D22" s="204"/>
      <c r="E22" s="175" t="s">
        <v>6</v>
      </c>
      <c r="F22" s="203" t="s">
        <v>11</v>
      </c>
      <c r="G22" s="204"/>
      <c r="H22" s="175" t="s">
        <v>6</v>
      </c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</row>
    <row r="23" spans="1:1006" ht="24.75" customHeight="1" thickTop="1" x14ac:dyDescent="0.25">
      <c r="A23" s="205" t="s">
        <v>90</v>
      </c>
      <c r="B23" s="206"/>
      <c r="C23" s="122"/>
      <c r="D23" s="176">
        <v>0</v>
      </c>
      <c r="E23" s="177">
        <v>0</v>
      </c>
      <c r="F23" s="123"/>
      <c r="G23" s="176">
        <v>114092</v>
      </c>
      <c r="H23" s="177">
        <v>114367440</v>
      </c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</row>
    <row r="24" spans="1:1006" ht="24.75" customHeight="1" x14ac:dyDescent="0.25">
      <c r="A24" s="189" t="s">
        <v>91</v>
      </c>
      <c r="B24" s="124" t="s">
        <v>92</v>
      </c>
      <c r="C24" s="62"/>
      <c r="D24" s="125">
        <v>0</v>
      </c>
      <c r="E24" s="66">
        <v>0</v>
      </c>
      <c r="F24" s="57"/>
      <c r="G24" s="125">
        <v>5</v>
      </c>
      <c r="H24" s="66">
        <v>16554</v>
      </c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</row>
    <row r="25" spans="1:1006" ht="24.75" customHeight="1" x14ac:dyDescent="0.25">
      <c r="A25" s="190"/>
      <c r="B25" s="124" t="s">
        <v>93</v>
      </c>
      <c r="C25" s="65"/>
      <c r="D25" s="57">
        <v>3</v>
      </c>
      <c r="E25" s="66">
        <v>1344138</v>
      </c>
      <c r="F25" s="125"/>
      <c r="G25" s="57">
        <v>14</v>
      </c>
      <c r="H25" s="66">
        <v>6837255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</row>
    <row r="26" spans="1:1006" ht="24.75" customHeight="1" x14ac:dyDescent="0.25">
      <c r="A26" s="190"/>
      <c r="B26" s="124" t="s">
        <v>94</v>
      </c>
      <c r="C26" s="126"/>
      <c r="D26" s="67">
        <v>2</v>
      </c>
      <c r="E26" s="66">
        <v>3211650</v>
      </c>
      <c r="F26" s="67"/>
      <c r="G26" s="67">
        <v>3</v>
      </c>
      <c r="H26" s="66">
        <v>3343392</v>
      </c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</row>
    <row r="27" spans="1:1006" ht="24.75" customHeight="1" x14ac:dyDescent="0.25">
      <c r="A27" s="191"/>
      <c r="B27" s="124" t="s">
        <v>95</v>
      </c>
      <c r="C27" s="126"/>
      <c r="D27" s="67">
        <v>0</v>
      </c>
      <c r="E27" s="66">
        <v>13083</v>
      </c>
      <c r="F27" s="67"/>
      <c r="G27" s="67">
        <v>1</v>
      </c>
      <c r="H27" s="66">
        <v>75766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</row>
    <row r="28" spans="1:1006" ht="24.75" customHeight="1" x14ac:dyDescent="0.25">
      <c r="A28" s="191"/>
      <c r="B28" s="124" t="s">
        <v>117</v>
      </c>
      <c r="C28" s="126"/>
      <c r="D28" s="67">
        <v>0</v>
      </c>
      <c r="E28" s="66">
        <v>0</v>
      </c>
      <c r="F28" s="67"/>
      <c r="G28" s="67">
        <v>1</v>
      </c>
      <c r="H28" s="66">
        <v>200000</v>
      </c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  <c r="GB28" s="61"/>
      <c r="GC28" s="61"/>
      <c r="GD28" s="61"/>
      <c r="GE28" s="61"/>
      <c r="GF28" s="61"/>
      <c r="GG28" s="61"/>
      <c r="GH28" s="61"/>
      <c r="GI28" s="61"/>
      <c r="GJ28" s="61"/>
      <c r="GK28" s="61"/>
      <c r="GL28" s="61"/>
      <c r="GM28" s="61"/>
      <c r="GN28" s="61"/>
      <c r="GO28" s="61"/>
      <c r="GP28" s="61"/>
      <c r="GQ28" s="61"/>
      <c r="GR28" s="61"/>
      <c r="GS28" s="61"/>
      <c r="GT28" s="61"/>
      <c r="GU28" s="61"/>
      <c r="GV28" s="61"/>
      <c r="GW28" s="61"/>
      <c r="GX28" s="61"/>
      <c r="GY28" s="61"/>
      <c r="GZ28" s="61"/>
      <c r="HA28" s="61"/>
      <c r="HB28" s="61"/>
      <c r="HC28" s="61"/>
      <c r="HD28" s="61"/>
      <c r="HE28" s="61"/>
      <c r="HF28" s="61"/>
      <c r="HG28" s="61"/>
      <c r="HH28" s="61"/>
      <c r="HI28" s="61"/>
      <c r="HJ28" s="61"/>
      <c r="HK28" s="61"/>
      <c r="HL28" s="61"/>
      <c r="HM28" s="61"/>
      <c r="HN28" s="61"/>
      <c r="HO28" s="61"/>
      <c r="HP28" s="61"/>
      <c r="HQ28" s="61"/>
      <c r="HR28" s="61"/>
      <c r="HS28" s="61"/>
      <c r="HT28" s="61"/>
      <c r="HU28" s="61"/>
      <c r="HV28" s="61"/>
      <c r="HW28" s="61"/>
      <c r="HX28" s="61"/>
      <c r="HY28" s="61"/>
      <c r="HZ28" s="61"/>
      <c r="IA28" s="61"/>
      <c r="IB28" s="61"/>
      <c r="IC28" s="61"/>
      <c r="ID28" s="61"/>
      <c r="IE28" s="61"/>
      <c r="IF28" s="61"/>
      <c r="IG28" s="61"/>
      <c r="IH28" s="61"/>
      <c r="II28" s="61"/>
      <c r="IJ28" s="61"/>
      <c r="IK28" s="61"/>
      <c r="IL28" s="61"/>
      <c r="IM28" s="61"/>
      <c r="IN28" s="61"/>
      <c r="IO28" s="61"/>
      <c r="IP28" s="61"/>
      <c r="IQ28" s="61"/>
      <c r="IR28" s="61"/>
      <c r="IS28" s="61"/>
      <c r="IT28" s="61"/>
      <c r="IU28" s="61"/>
      <c r="IV28" s="61"/>
      <c r="IW28" s="61"/>
      <c r="IX28" s="61"/>
      <c r="IY28" s="61"/>
      <c r="IZ28" s="61"/>
      <c r="JA28" s="61"/>
      <c r="JB28" s="61"/>
      <c r="JC28" s="61"/>
      <c r="JD28" s="61"/>
      <c r="JE28" s="61"/>
      <c r="JF28" s="61"/>
      <c r="JG28" s="61"/>
      <c r="JH28" s="61"/>
      <c r="JI28" s="61"/>
      <c r="JJ28" s="61"/>
      <c r="JK28" s="61"/>
      <c r="JL28" s="61"/>
      <c r="JM28" s="61"/>
      <c r="JN28" s="61"/>
      <c r="JO28" s="61"/>
      <c r="JP28" s="61"/>
      <c r="JQ28" s="61"/>
      <c r="JR28" s="61"/>
      <c r="JS28" s="61"/>
      <c r="JT28" s="61"/>
      <c r="JU28" s="61"/>
      <c r="JV28" s="61"/>
      <c r="JW28" s="61"/>
      <c r="JX28" s="61"/>
      <c r="JY28" s="61"/>
      <c r="JZ28" s="61"/>
      <c r="KA28" s="61"/>
      <c r="KB28" s="61"/>
      <c r="KC28" s="61"/>
      <c r="KD28" s="61"/>
      <c r="KE28" s="61"/>
      <c r="KF28" s="61"/>
      <c r="KG28" s="61"/>
      <c r="KH28" s="61"/>
      <c r="KI28" s="61"/>
      <c r="KJ28" s="61"/>
      <c r="KK28" s="61"/>
      <c r="KL28" s="61"/>
      <c r="KM28" s="61"/>
      <c r="KN28" s="61"/>
      <c r="KO28" s="61"/>
      <c r="KP28" s="61"/>
      <c r="KQ28" s="61"/>
      <c r="KR28" s="61"/>
      <c r="KS28" s="61"/>
      <c r="KT28" s="61"/>
      <c r="KU28" s="61"/>
      <c r="KV28" s="61"/>
      <c r="KW28" s="61"/>
      <c r="KX28" s="61"/>
      <c r="KY28" s="61"/>
      <c r="KZ28" s="61"/>
      <c r="LA28" s="61"/>
      <c r="LB28" s="61"/>
      <c r="LC28" s="61"/>
      <c r="LD28" s="61"/>
      <c r="LE28" s="61"/>
      <c r="LF28" s="61"/>
      <c r="LG28" s="61"/>
      <c r="LH28" s="61"/>
      <c r="LI28" s="61"/>
      <c r="LJ28" s="61"/>
      <c r="LK28" s="61"/>
      <c r="LL28" s="61"/>
      <c r="LM28" s="61"/>
      <c r="LN28" s="61"/>
      <c r="LO28" s="61"/>
      <c r="LP28" s="61"/>
      <c r="LQ28" s="61"/>
      <c r="LR28" s="61"/>
      <c r="LS28" s="61"/>
      <c r="LT28" s="61"/>
      <c r="LU28" s="61"/>
      <c r="LV28" s="61"/>
      <c r="LW28" s="61"/>
      <c r="LX28" s="61"/>
      <c r="LY28" s="61"/>
      <c r="LZ28" s="61"/>
      <c r="MA28" s="61"/>
      <c r="MB28" s="61"/>
      <c r="MC28" s="61"/>
      <c r="MD28" s="61"/>
      <c r="ME28" s="61"/>
      <c r="MF28" s="61"/>
      <c r="MG28" s="61"/>
      <c r="MH28" s="61"/>
      <c r="MI28" s="61"/>
      <c r="MJ28" s="61"/>
      <c r="MK28" s="61"/>
      <c r="ML28" s="61"/>
      <c r="MM28" s="61"/>
      <c r="MN28" s="61"/>
      <c r="MO28" s="61"/>
      <c r="MP28" s="61"/>
      <c r="MQ28" s="61"/>
      <c r="MR28" s="61"/>
      <c r="MS28" s="61"/>
      <c r="MT28" s="61"/>
      <c r="MU28" s="61"/>
      <c r="MV28" s="61"/>
      <c r="MW28" s="61"/>
      <c r="MX28" s="61"/>
      <c r="MY28" s="61"/>
      <c r="MZ28" s="61"/>
      <c r="NA28" s="61"/>
      <c r="NB28" s="61"/>
      <c r="NC28" s="61"/>
      <c r="ND28" s="61"/>
      <c r="NE28" s="61"/>
      <c r="NF28" s="61"/>
      <c r="NG28" s="61"/>
      <c r="NH28" s="61"/>
      <c r="NI28" s="61"/>
      <c r="NJ28" s="61"/>
      <c r="NK28" s="61"/>
      <c r="NL28" s="61"/>
      <c r="NM28" s="61"/>
      <c r="NN28" s="61"/>
      <c r="NO28" s="61"/>
      <c r="NP28" s="61"/>
      <c r="NQ28" s="61"/>
      <c r="NR28" s="61"/>
      <c r="NS28" s="61"/>
      <c r="NT28" s="61"/>
      <c r="NU28" s="61"/>
      <c r="NV28" s="61"/>
      <c r="NW28" s="61"/>
      <c r="NX28" s="61"/>
      <c r="NY28" s="61"/>
      <c r="NZ28" s="61"/>
      <c r="OA28" s="61"/>
      <c r="OB28" s="61"/>
      <c r="OC28" s="61"/>
      <c r="OD28" s="61"/>
      <c r="OE28" s="61"/>
      <c r="OF28" s="61"/>
      <c r="OG28" s="61"/>
      <c r="OH28" s="61"/>
      <c r="OI28" s="61"/>
      <c r="OJ28" s="61"/>
      <c r="OK28" s="61"/>
      <c r="OL28" s="61"/>
      <c r="OM28" s="61"/>
      <c r="ON28" s="61"/>
      <c r="OO28" s="61"/>
      <c r="OP28" s="61"/>
      <c r="OQ28" s="61"/>
      <c r="OR28" s="61"/>
      <c r="OS28" s="61"/>
      <c r="OT28" s="61"/>
      <c r="OU28" s="61"/>
      <c r="OV28" s="61"/>
      <c r="OW28" s="61"/>
      <c r="OX28" s="61"/>
      <c r="OY28" s="61"/>
      <c r="OZ28" s="61"/>
      <c r="PA28" s="61"/>
      <c r="PB28" s="61"/>
      <c r="PC28" s="61"/>
      <c r="PD28" s="61"/>
      <c r="PE28" s="61"/>
      <c r="PF28" s="61"/>
      <c r="PG28" s="61"/>
      <c r="PH28" s="61"/>
      <c r="PI28" s="61"/>
      <c r="PJ28" s="61"/>
      <c r="PK28" s="61"/>
      <c r="PL28" s="61"/>
      <c r="PM28" s="61"/>
      <c r="PN28" s="61"/>
      <c r="PO28" s="61"/>
      <c r="PP28" s="61"/>
      <c r="PQ28" s="61"/>
      <c r="PR28" s="61"/>
      <c r="PS28" s="61"/>
      <c r="PT28" s="61"/>
      <c r="PU28" s="61"/>
      <c r="PV28" s="61"/>
      <c r="PW28" s="61"/>
      <c r="PX28" s="61"/>
      <c r="PY28" s="61"/>
      <c r="PZ28" s="61"/>
      <c r="QA28" s="61"/>
      <c r="QB28" s="61"/>
      <c r="QC28" s="61"/>
      <c r="QD28" s="61"/>
      <c r="QE28" s="61"/>
      <c r="QF28" s="61"/>
      <c r="QG28" s="61"/>
      <c r="QH28" s="61"/>
      <c r="QI28" s="61"/>
      <c r="QJ28" s="61"/>
      <c r="QK28" s="61"/>
      <c r="QL28" s="61"/>
      <c r="QM28" s="61"/>
      <c r="QN28" s="61"/>
      <c r="QO28" s="61"/>
      <c r="QP28" s="61"/>
      <c r="QQ28" s="61"/>
      <c r="QR28" s="61"/>
      <c r="QS28" s="61"/>
      <c r="QT28" s="61"/>
      <c r="QU28" s="61"/>
      <c r="QV28" s="61"/>
      <c r="QW28" s="61"/>
      <c r="QX28" s="61"/>
      <c r="QY28" s="61"/>
      <c r="QZ28" s="61"/>
      <c r="RA28" s="61"/>
      <c r="RB28" s="61"/>
      <c r="RC28" s="61"/>
      <c r="RD28" s="61"/>
      <c r="RE28" s="61"/>
      <c r="RF28" s="61"/>
      <c r="RG28" s="61"/>
      <c r="RH28" s="61"/>
      <c r="RI28" s="61"/>
      <c r="RJ28" s="61"/>
      <c r="RK28" s="61"/>
      <c r="RL28" s="61"/>
      <c r="RM28" s="61"/>
      <c r="RN28" s="61"/>
      <c r="RO28" s="61"/>
      <c r="RP28" s="61"/>
      <c r="RQ28" s="61"/>
      <c r="RR28" s="61"/>
      <c r="RS28" s="61"/>
      <c r="RT28" s="61"/>
      <c r="RU28" s="61"/>
      <c r="RV28" s="61"/>
      <c r="RW28" s="61"/>
      <c r="RX28" s="61"/>
      <c r="RY28" s="61"/>
      <c r="RZ28" s="61"/>
      <c r="SA28" s="61"/>
      <c r="SB28" s="61"/>
      <c r="SC28" s="61"/>
      <c r="SD28" s="61"/>
      <c r="SE28" s="61"/>
      <c r="SF28" s="61"/>
      <c r="SG28" s="61"/>
      <c r="SH28" s="61"/>
      <c r="SI28" s="61"/>
      <c r="SJ28" s="61"/>
      <c r="SK28" s="61"/>
      <c r="SL28" s="61"/>
      <c r="SM28" s="61"/>
      <c r="SN28" s="61"/>
      <c r="SO28" s="61"/>
      <c r="SP28" s="61"/>
      <c r="SQ28" s="61"/>
      <c r="SR28" s="61"/>
      <c r="SS28" s="61"/>
      <c r="ST28" s="61"/>
      <c r="SU28" s="61"/>
      <c r="SV28" s="61"/>
      <c r="SW28" s="61"/>
      <c r="SX28" s="61"/>
      <c r="SY28" s="61"/>
      <c r="SZ28" s="61"/>
      <c r="TA28" s="61"/>
      <c r="TB28" s="61"/>
      <c r="TC28" s="61"/>
      <c r="TD28" s="61"/>
      <c r="TE28" s="61"/>
      <c r="TF28" s="61"/>
      <c r="TG28" s="61"/>
      <c r="TH28" s="61"/>
      <c r="TI28" s="61"/>
      <c r="TJ28" s="61"/>
      <c r="TK28" s="61"/>
      <c r="TL28" s="61"/>
      <c r="TM28" s="61"/>
      <c r="TN28" s="61"/>
      <c r="TO28" s="61"/>
      <c r="TP28" s="61"/>
      <c r="TQ28" s="61"/>
      <c r="TR28" s="61"/>
      <c r="TS28" s="61"/>
      <c r="TT28" s="61"/>
      <c r="TU28" s="61"/>
      <c r="TV28" s="61"/>
      <c r="TW28" s="61"/>
      <c r="TX28" s="61"/>
      <c r="TY28" s="61"/>
      <c r="TZ28" s="61"/>
      <c r="UA28" s="61"/>
      <c r="UB28" s="61"/>
      <c r="UC28" s="61"/>
      <c r="UD28" s="61"/>
      <c r="UE28" s="61"/>
      <c r="UF28" s="61"/>
      <c r="UG28" s="61"/>
      <c r="UH28" s="61"/>
      <c r="UI28" s="61"/>
      <c r="UJ28" s="61"/>
      <c r="UK28" s="61"/>
      <c r="UL28" s="61"/>
      <c r="UM28" s="61"/>
      <c r="UN28" s="61"/>
      <c r="UO28" s="61"/>
      <c r="UP28" s="61"/>
      <c r="UQ28" s="61"/>
      <c r="UR28" s="61"/>
      <c r="US28" s="61"/>
      <c r="UT28" s="61"/>
      <c r="UU28" s="61"/>
      <c r="UV28" s="61"/>
      <c r="UW28" s="61"/>
      <c r="UX28" s="61"/>
      <c r="UY28" s="61"/>
      <c r="UZ28" s="61"/>
      <c r="VA28" s="61"/>
      <c r="VB28" s="61"/>
      <c r="VC28" s="61"/>
      <c r="VD28" s="61"/>
      <c r="VE28" s="61"/>
      <c r="VF28" s="61"/>
      <c r="VG28" s="61"/>
      <c r="VH28" s="61"/>
      <c r="VI28" s="61"/>
      <c r="VJ28" s="61"/>
      <c r="VK28" s="61"/>
      <c r="VL28" s="61"/>
      <c r="VM28" s="61"/>
      <c r="VN28" s="61"/>
      <c r="VO28" s="61"/>
      <c r="VP28" s="61"/>
      <c r="VQ28" s="61"/>
      <c r="VR28" s="61"/>
      <c r="VS28" s="61"/>
      <c r="VT28" s="61"/>
      <c r="VU28" s="61"/>
      <c r="VV28" s="61"/>
      <c r="VW28" s="61"/>
      <c r="VX28" s="61"/>
      <c r="VY28" s="61"/>
      <c r="VZ28" s="61"/>
      <c r="WA28" s="61"/>
      <c r="WB28" s="61"/>
      <c r="WC28" s="61"/>
      <c r="WD28" s="61"/>
      <c r="WE28" s="61"/>
      <c r="WF28" s="61"/>
      <c r="WG28" s="61"/>
      <c r="WH28" s="61"/>
      <c r="WI28" s="61"/>
      <c r="WJ28" s="61"/>
      <c r="WK28" s="61"/>
      <c r="WL28" s="61"/>
      <c r="WM28" s="61"/>
      <c r="WN28" s="61"/>
      <c r="WO28" s="61"/>
      <c r="WP28" s="61"/>
      <c r="WQ28" s="61"/>
      <c r="WR28" s="61"/>
      <c r="WS28" s="61"/>
      <c r="WT28" s="61"/>
      <c r="WU28" s="61"/>
      <c r="WV28" s="61"/>
      <c r="WW28" s="61"/>
      <c r="WX28" s="61"/>
      <c r="WY28" s="61"/>
      <c r="WZ28" s="61"/>
      <c r="XA28" s="61"/>
      <c r="XB28" s="61"/>
      <c r="XC28" s="61"/>
      <c r="XD28" s="61"/>
      <c r="XE28" s="61"/>
      <c r="XF28" s="61"/>
      <c r="XG28" s="61"/>
      <c r="XH28" s="61"/>
      <c r="XI28" s="61"/>
      <c r="XJ28" s="61"/>
      <c r="XK28" s="61"/>
      <c r="XL28" s="61"/>
      <c r="XM28" s="61"/>
      <c r="XN28" s="61"/>
      <c r="XO28" s="61"/>
      <c r="XP28" s="61"/>
      <c r="XQ28" s="61"/>
      <c r="XR28" s="61"/>
      <c r="XS28" s="61"/>
      <c r="XT28" s="61"/>
      <c r="XU28" s="61"/>
      <c r="XV28" s="61"/>
      <c r="XW28" s="61"/>
      <c r="XX28" s="61"/>
      <c r="XY28" s="61"/>
      <c r="XZ28" s="61"/>
      <c r="YA28" s="61"/>
      <c r="YB28" s="61"/>
      <c r="YC28" s="61"/>
      <c r="YD28" s="61"/>
      <c r="YE28" s="61"/>
      <c r="YF28" s="61"/>
      <c r="YG28" s="61"/>
      <c r="YH28" s="61"/>
      <c r="YI28" s="61"/>
      <c r="YJ28" s="61"/>
      <c r="YK28" s="61"/>
      <c r="YL28" s="61"/>
      <c r="YM28" s="61"/>
      <c r="YN28" s="61"/>
      <c r="YO28" s="61"/>
      <c r="YP28" s="61"/>
      <c r="YQ28" s="61"/>
      <c r="YR28" s="61"/>
      <c r="YS28" s="61"/>
      <c r="YT28" s="61"/>
      <c r="YU28" s="61"/>
      <c r="YV28" s="61"/>
      <c r="YW28" s="61"/>
      <c r="YX28" s="61"/>
      <c r="YY28" s="61"/>
      <c r="YZ28" s="61"/>
      <c r="ZA28" s="61"/>
      <c r="ZB28" s="61"/>
      <c r="ZC28" s="61"/>
      <c r="ZD28" s="61"/>
      <c r="ZE28" s="61"/>
      <c r="ZF28" s="61"/>
      <c r="ZG28" s="61"/>
      <c r="ZH28" s="61"/>
      <c r="ZI28" s="61"/>
      <c r="ZJ28" s="61"/>
      <c r="ZK28" s="61"/>
      <c r="ZL28" s="61"/>
      <c r="ZM28" s="61"/>
      <c r="ZN28" s="61"/>
      <c r="ZO28" s="61"/>
      <c r="ZP28" s="61"/>
      <c r="ZQ28" s="61"/>
      <c r="ZR28" s="61"/>
      <c r="ZS28" s="61"/>
      <c r="ZT28" s="61"/>
      <c r="ZU28" s="61"/>
      <c r="ZV28" s="61"/>
      <c r="ZW28" s="61"/>
      <c r="ZX28" s="61"/>
      <c r="ZY28" s="61"/>
      <c r="ZZ28" s="61"/>
      <c r="AAA28" s="61"/>
      <c r="AAB28" s="61"/>
      <c r="AAC28" s="61"/>
      <c r="AAD28" s="61"/>
      <c r="AAE28" s="61"/>
      <c r="AAF28" s="61"/>
      <c r="AAG28" s="61"/>
      <c r="AAH28" s="61"/>
      <c r="AAI28" s="61"/>
      <c r="AAJ28" s="61"/>
      <c r="AAK28" s="61"/>
      <c r="AAL28" s="61"/>
      <c r="AAM28" s="61"/>
      <c r="AAN28" s="61"/>
      <c r="AAO28" s="61"/>
      <c r="AAP28" s="61"/>
      <c r="AAQ28" s="61"/>
      <c r="AAR28" s="61"/>
      <c r="AAS28" s="61"/>
      <c r="AAT28" s="61"/>
      <c r="AAU28" s="61"/>
      <c r="AAV28" s="61"/>
      <c r="AAW28" s="61"/>
      <c r="AAX28" s="61"/>
      <c r="AAY28" s="61"/>
      <c r="AAZ28" s="61"/>
      <c r="ABA28" s="61"/>
      <c r="ABB28" s="61"/>
      <c r="ABC28" s="61"/>
      <c r="ABD28" s="61"/>
      <c r="ABE28" s="61"/>
      <c r="ABF28" s="61"/>
      <c r="ABG28" s="61"/>
      <c r="ABH28" s="61"/>
      <c r="ABI28" s="61"/>
      <c r="ABJ28" s="61"/>
      <c r="ABK28" s="61"/>
      <c r="ABL28" s="61"/>
      <c r="ABM28" s="61"/>
      <c r="ABN28" s="61"/>
      <c r="ABO28" s="61"/>
      <c r="ABP28" s="61"/>
      <c r="ABQ28" s="61"/>
      <c r="ABR28" s="61"/>
      <c r="ABS28" s="61"/>
      <c r="ABT28" s="61"/>
      <c r="ABU28" s="61"/>
      <c r="ABV28" s="61"/>
      <c r="ABW28" s="61"/>
      <c r="ABX28" s="61"/>
      <c r="ABY28" s="61"/>
      <c r="ABZ28" s="61"/>
      <c r="ACA28" s="61"/>
      <c r="ACB28" s="61"/>
      <c r="ACC28" s="61"/>
      <c r="ACD28" s="61"/>
      <c r="ACE28" s="61"/>
      <c r="ACF28" s="61"/>
      <c r="ACG28" s="61"/>
      <c r="ACH28" s="61"/>
      <c r="ACI28" s="61"/>
      <c r="ACJ28" s="61"/>
      <c r="ACK28" s="61"/>
      <c r="ACL28" s="61"/>
      <c r="ACM28" s="61"/>
      <c r="ACN28" s="61"/>
      <c r="ACO28" s="61"/>
      <c r="ACP28" s="61"/>
      <c r="ACQ28" s="61"/>
      <c r="ACR28" s="61"/>
      <c r="ACS28" s="61"/>
      <c r="ACT28" s="61"/>
      <c r="ACU28" s="61"/>
      <c r="ACV28" s="61"/>
      <c r="ACW28" s="61"/>
      <c r="ACX28" s="61"/>
      <c r="ACY28" s="61"/>
      <c r="ACZ28" s="61"/>
      <c r="ADA28" s="61"/>
      <c r="ADB28" s="61"/>
      <c r="ADC28" s="61"/>
      <c r="ADD28" s="61"/>
      <c r="ADE28" s="61"/>
      <c r="ADF28" s="61"/>
      <c r="ADG28" s="61"/>
      <c r="ADH28" s="61"/>
      <c r="ADI28" s="61"/>
      <c r="ADJ28" s="61"/>
      <c r="ADK28" s="61"/>
      <c r="ADL28" s="61"/>
      <c r="ADM28" s="61"/>
      <c r="ADN28" s="61"/>
      <c r="ADO28" s="61"/>
      <c r="ADP28" s="61"/>
      <c r="ADQ28" s="61"/>
      <c r="ADR28" s="61"/>
      <c r="ADS28" s="61"/>
      <c r="ADT28" s="61"/>
      <c r="ADU28" s="61"/>
      <c r="ADV28" s="61"/>
      <c r="ADW28" s="61"/>
      <c r="ADX28" s="61"/>
      <c r="ADY28" s="61"/>
      <c r="ADZ28" s="61"/>
      <c r="AEA28" s="61"/>
      <c r="AEB28" s="61"/>
      <c r="AEC28" s="61"/>
      <c r="AED28" s="61"/>
      <c r="AEE28" s="61"/>
      <c r="AEF28" s="61"/>
      <c r="AEG28" s="61"/>
      <c r="AEH28" s="61"/>
      <c r="AEI28" s="61"/>
      <c r="AEJ28" s="61"/>
      <c r="AEK28" s="61"/>
      <c r="AEL28" s="61"/>
      <c r="AEM28" s="61"/>
      <c r="AEN28" s="61"/>
      <c r="AEO28" s="61"/>
      <c r="AEP28" s="61"/>
      <c r="AEQ28" s="61"/>
      <c r="AER28" s="61"/>
      <c r="AES28" s="61"/>
      <c r="AET28" s="61"/>
      <c r="AEU28" s="61"/>
      <c r="AEV28" s="61"/>
      <c r="AEW28" s="61"/>
      <c r="AEX28" s="61"/>
      <c r="AEY28" s="61"/>
      <c r="AEZ28" s="61"/>
      <c r="AFA28" s="61"/>
      <c r="AFB28" s="61"/>
      <c r="AFC28" s="61"/>
      <c r="AFD28" s="61"/>
      <c r="AFE28" s="61"/>
      <c r="AFF28" s="61"/>
      <c r="AFG28" s="61"/>
      <c r="AFH28" s="61"/>
      <c r="AFI28" s="61"/>
      <c r="AFJ28" s="61"/>
      <c r="AFK28" s="61"/>
      <c r="AFL28" s="61"/>
      <c r="AFM28" s="61"/>
      <c r="AFN28" s="61"/>
      <c r="AFO28" s="61"/>
      <c r="AFP28" s="61"/>
      <c r="AFQ28" s="61"/>
      <c r="AFR28" s="61"/>
      <c r="AFS28" s="61"/>
      <c r="AFT28" s="61"/>
      <c r="AFU28" s="61"/>
      <c r="AFV28" s="61"/>
      <c r="AFW28" s="61"/>
      <c r="AFX28" s="61"/>
      <c r="AFY28" s="61"/>
      <c r="AFZ28" s="61"/>
      <c r="AGA28" s="61"/>
      <c r="AGB28" s="61"/>
      <c r="AGC28" s="61"/>
      <c r="AGD28" s="61"/>
      <c r="AGE28" s="61"/>
      <c r="AGF28" s="61"/>
      <c r="AGG28" s="61"/>
      <c r="AGH28" s="61"/>
      <c r="AGI28" s="61"/>
      <c r="AGJ28" s="61"/>
      <c r="AGK28" s="61"/>
      <c r="AGL28" s="61"/>
      <c r="AGM28" s="61"/>
      <c r="AGN28" s="61"/>
      <c r="AGO28" s="61"/>
      <c r="AGP28" s="61"/>
      <c r="AGQ28" s="61"/>
      <c r="AGR28" s="61"/>
      <c r="AGS28" s="61"/>
      <c r="AGT28" s="61"/>
      <c r="AGU28" s="61"/>
      <c r="AGV28" s="61"/>
      <c r="AGW28" s="61"/>
      <c r="AGX28" s="61"/>
      <c r="AGY28" s="61"/>
      <c r="AGZ28" s="61"/>
      <c r="AHA28" s="61"/>
      <c r="AHB28" s="61"/>
      <c r="AHC28" s="61"/>
      <c r="AHD28" s="61"/>
      <c r="AHE28" s="61"/>
      <c r="AHF28" s="61"/>
      <c r="AHG28" s="61"/>
      <c r="AHH28" s="61"/>
      <c r="AHI28" s="61"/>
      <c r="AHJ28" s="61"/>
      <c r="AHK28" s="61"/>
      <c r="AHL28" s="61"/>
      <c r="AHM28" s="61"/>
      <c r="AHN28" s="61"/>
      <c r="AHO28" s="61"/>
      <c r="AHP28" s="61"/>
      <c r="AHQ28" s="61"/>
      <c r="AHR28" s="61"/>
      <c r="AHS28" s="61"/>
      <c r="AHT28" s="61"/>
      <c r="AHU28" s="61"/>
      <c r="AHV28" s="61"/>
      <c r="AHW28" s="61"/>
      <c r="AHX28" s="61"/>
      <c r="AHY28" s="61"/>
      <c r="AHZ28" s="61"/>
      <c r="AIA28" s="61"/>
      <c r="AIB28" s="61"/>
      <c r="AIC28" s="61"/>
      <c r="AID28" s="61"/>
      <c r="AIE28" s="61"/>
      <c r="AIF28" s="61"/>
      <c r="AIG28" s="61"/>
      <c r="AIH28" s="61"/>
      <c r="AII28" s="61"/>
      <c r="AIJ28" s="61"/>
      <c r="AIK28" s="61"/>
      <c r="AIL28" s="61"/>
      <c r="AIM28" s="61"/>
      <c r="AIN28" s="61"/>
      <c r="AIO28" s="61"/>
      <c r="AIP28" s="61"/>
      <c r="AIQ28" s="61"/>
      <c r="AIR28" s="61"/>
      <c r="AIS28" s="61"/>
      <c r="AIT28" s="61"/>
      <c r="AIU28" s="61"/>
      <c r="AIV28" s="61"/>
      <c r="AIW28" s="61"/>
      <c r="AIX28" s="61"/>
      <c r="AIY28" s="61"/>
      <c r="AIZ28" s="61"/>
      <c r="AJA28" s="61"/>
      <c r="AJB28" s="61"/>
      <c r="AJC28" s="61"/>
      <c r="AJD28" s="61"/>
      <c r="AJE28" s="61"/>
      <c r="AJF28" s="61"/>
      <c r="AJG28" s="61"/>
      <c r="AJH28" s="61"/>
      <c r="AJI28" s="61"/>
      <c r="AJJ28" s="61"/>
      <c r="AJK28" s="61"/>
      <c r="AJL28" s="61"/>
      <c r="AJM28" s="61"/>
      <c r="AJN28" s="61"/>
      <c r="AJO28" s="61"/>
      <c r="AJP28" s="61"/>
      <c r="AJQ28" s="61"/>
      <c r="AJR28" s="61"/>
      <c r="AJS28" s="61"/>
      <c r="AJT28" s="61"/>
      <c r="AJU28" s="61"/>
      <c r="AJV28" s="61"/>
      <c r="AJW28" s="61"/>
      <c r="AJX28" s="61"/>
      <c r="AJY28" s="61"/>
      <c r="AJZ28" s="61"/>
      <c r="AKA28" s="61"/>
      <c r="AKB28" s="61"/>
      <c r="AKC28" s="61"/>
      <c r="AKD28" s="61"/>
      <c r="AKE28" s="61"/>
      <c r="AKF28" s="61"/>
      <c r="AKG28" s="61"/>
      <c r="AKH28" s="61"/>
      <c r="AKI28" s="61"/>
      <c r="AKJ28" s="61"/>
      <c r="AKK28" s="61"/>
      <c r="AKL28" s="61"/>
      <c r="AKM28" s="61"/>
      <c r="AKN28" s="61"/>
      <c r="AKO28" s="61"/>
      <c r="AKP28" s="61"/>
      <c r="AKQ28" s="61"/>
      <c r="AKR28" s="61"/>
      <c r="AKS28" s="61"/>
      <c r="AKT28" s="61"/>
      <c r="AKU28" s="61"/>
      <c r="AKV28" s="61"/>
      <c r="AKW28" s="61"/>
      <c r="AKX28" s="61"/>
      <c r="AKY28" s="61"/>
      <c r="AKZ28" s="61"/>
      <c r="ALA28" s="61"/>
      <c r="ALB28" s="61"/>
      <c r="ALC28" s="61"/>
      <c r="ALD28" s="61"/>
      <c r="ALE28" s="61"/>
      <c r="ALF28" s="61"/>
      <c r="ALG28" s="61"/>
      <c r="ALH28" s="61"/>
      <c r="ALI28" s="61"/>
      <c r="ALJ28" s="61"/>
      <c r="ALK28" s="61"/>
      <c r="ALL28" s="61"/>
      <c r="ALM28" s="61"/>
      <c r="ALN28" s="61"/>
      <c r="ALO28" s="61"/>
      <c r="ALP28" s="61"/>
      <c r="ALQ28" s="61"/>
      <c r="ALR28" s="61"/>
    </row>
    <row r="29" spans="1:1006" ht="31.5" customHeight="1" x14ac:dyDescent="0.25">
      <c r="A29" s="192" t="s">
        <v>126</v>
      </c>
      <c r="B29" s="127" t="s">
        <v>96</v>
      </c>
      <c r="C29" s="128"/>
      <c r="D29" s="129">
        <v>658</v>
      </c>
      <c r="E29" s="178">
        <v>9950400</v>
      </c>
      <c r="F29" s="129"/>
      <c r="G29" s="129">
        <v>4245</v>
      </c>
      <c r="H29" s="178">
        <v>68084400</v>
      </c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/>
      <c r="AKP29" s="61"/>
      <c r="AKQ29" s="61"/>
      <c r="AKR29" s="61"/>
      <c r="AKS29" s="61"/>
      <c r="AKT29" s="61"/>
      <c r="AKU29" s="61"/>
      <c r="AKV29" s="61"/>
      <c r="AKW29" s="61"/>
      <c r="AKX29" s="61"/>
      <c r="AKY29" s="61"/>
      <c r="AKZ29" s="61"/>
      <c r="ALA29" s="61"/>
      <c r="ALB29" s="61"/>
      <c r="ALC29" s="61"/>
      <c r="ALD29" s="61"/>
      <c r="ALE29" s="61"/>
      <c r="ALF29" s="61"/>
      <c r="ALG29" s="61"/>
      <c r="ALH29" s="61"/>
      <c r="ALI29" s="61"/>
      <c r="ALJ29" s="61"/>
      <c r="ALK29" s="61"/>
      <c r="ALL29" s="61"/>
      <c r="ALM29" s="61"/>
      <c r="ALN29" s="61"/>
      <c r="ALO29" s="61"/>
      <c r="ALP29" s="61"/>
      <c r="ALQ29" s="61"/>
      <c r="ALR29" s="61"/>
    </row>
    <row r="30" spans="1:1006" ht="28.5" customHeight="1" x14ac:dyDescent="0.25">
      <c r="A30" s="193"/>
      <c r="B30" s="130" t="s">
        <v>95</v>
      </c>
      <c r="C30" s="131"/>
      <c r="D30" s="132">
        <v>12</v>
      </c>
      <c r="E30" s="179">
        <v>2182812</v>
      </c>
      <c r="F30" s="132"/>
      <c r="G30" s="132">
        <v>48</v>
      </c>
      <c r="H30" s="179">
        <v>10963213</v>
      </c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/>
      <c r="AKP30" s="61"/>
      <c r="AKQ30" s="61"/>
      <c r="AKR30" s="61"/>
      <c r="AKS30" s="61"/>
      <c r="AKT30" s="61"/>
      <c r="AKU30" s="61"/>
      <c r="AKV30" s="61"/>
      <c r="AKW30" s="61"/>
      <c r="AKX30" s="61"/>
      <c r="AKY30" s="61"/>
      <c r="AKZ30" s="61"/>
      <c r="ALA30" s="61"/>
      <c r="ALB30" s="61"/>
      <c r="ALC30" s="61"/>
      <c r="ALD30" s="61"/>
      <c r="ALE30" s="61"/>
      <c r="ALF30" s="61"/>
      <c r="ALG30" s="61"/>
      <c r="ALH30" s="61"/>
      <c r="ALI30" s="61"/>
      <c r="ALJ30" s="61"/>
      <c r="ALK30" s="61"/>
      <c r="ALL30" s="61"/>
      <c r="ALM30" s="61"/>
      <c r="ALN30" s="61"/>
      <c r="ALO30" s="61"/>
      <c r="ALP30" s="61"/>
      <c r="ALQ30" s="61"/>
      <c r="ALR30" s="61"/>
    </row>
    <row r="31" spans="1:1006" ht="26.25" customHeight="1" x14ac:dyDescent="0.25">
      <c r="A31" s="192" t="s">
        <v>127</v>
      </c>
      <c r="B31" s="124" t="s">
        <v>95</v>
      </c>
      <c r="C31" s="133"/>
      <c r="D31" s="67">
        <v>0</v>
      </c>
      <c r="E31" s="66">
        <v>26166</v>
      </c>
      <c r="F31" s="67"/>
      <c r="G31" s="67">
        <v>1</v>
      </c>
      <c r="H31" s="66">
        <v>139132</v>
      </c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</row>
    <row r="32" spans="1:1006" ht="26.25" customHeight="1" x14ac:dyDescent="0.25">
      <c r="A32" s="194"/>
      <c r="B32" s="124" t="s">
        <v>97</v>
      </c>
      <c r="C32" s="133"/>
      <c r="D32" s="67">
        <v>0</v>
      </c>
      <c r="E32" s="66">
        <v>0</v>
      </c>
      <c r="F32" s="67"/>
      <c r="G32" s="67">
        <v>7</v>
      </c>
      <c r="H32" s="66">
        <v>5200479</v>
      </c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</row>
    <row r="33" spans="1:1006" ht="26.25" customHeight="1" x14ac:dyDescent="0.25">
      <c r="A33" s="189"/>
      <c r="B33" s="124" t="s">
        <v>98</v>
      </c>
      <c r="C33" s="133"/>
      <c r="D33" s="67">
        <v>1</v>
      </c>
      <c r="E33" s="66">
        <v>1188000</v>
      </c>
      <c r="F33" s="67"/>
      <c r="G33" s="67">
        <v>14</v>
      </c>
      <c r="H33" s="66">
        <v>16624800</v>
      </c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</row>
    <row r="34" spans="1:1006" ht="24.75" customHeight="1" thickBot="1" x14ac:dyDescent="0.3">
      <c r="A34" s="195" t="s">
        <v>99</v>
      </c>
      <c r="B34" s="196"/>
      <c r="C34" s="107"/>
      <c r="D34" s="109"/>
      <c r="E34" s="180">
        <v>1657658</v>
      </c>
      <c r="F34" s="109"/>
      <c r="G34" s="109"/>
      <c r="H34" s="180">
        <v>8523169</v>
      </c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/>
      <c r="AKP34" s="61"/>
      <c r="AKQ34" s="61"/>
      <c r="AKR34" s="61"/>
      <c r="AKS34" s="61"/>
      <c r="AKT34" s="61"/>
      <c r="AKU34" s="61"/>
      <c r="AKV34" s="61"/>
      <c r="AKW34" s="61"/>
      <c r="AKX34" s="61"/>
      <c r="AKY34" s="61"/>
      <c r="AKZ34" s="61"/>
      <c r="ALA34" s="61"/>
      <c r="ALB34" s="61"/>
      <c r="ALC34" s="61"/>
      <c r="ALD34" s="61"/>
      <c r="ALE34" s="61"/>
      <c r="ALF34" s="61"/>
      <c r="ALG34" s="61"/>
      <c r="ALH34" s="61"/>
      <c r="ALI34" s="61"/>
      <c r="ALJ34" s="61"/>
      <c r="ALK34" s="61"/>
      <c r="ALL34" s="61"/>
      <c r="ALM34" s="61"/>
      <c r="ALN34" s="61"/>
      <c r="ALO34" s="61"/>
      <c r="ALP34" s="61"/>
      <c r="ALQ34" s="61"/>
      <c r="ALR34" s="61"/>
    </row>
    <row r="35" spans="1:1006" ht="17.25" thickTop="1" x14ac:dyDescent="0.25">
      <c r="A35" s="135" t="s">
        <v>138</v>
      </c>
      <c r="B35" s="136"/>
      <c r="C35" s="137"/>
    </row>
    <row r="36" spans="1:1006" x14ac:dyDescent="0.25">
      <c r="A36" s="135" t="s">
        <v>131</v>
      </c>
      <c r="B36" s="135"/>
      <c r="C36" s="137"/>
    </row>
    <row r="37" spans="1:1006" x14ac:dyDescent="0.25">
      <c r="A37" s="163" t="s">
        <v>128</v>
      </c>
      <c r="B37" s="136"/>
      <c r="C37" s="137"/>
    </row>
    <row r="38" spans="1:1006" x14ac:dyDescent="0.25">
      <c r="A38" s="60" t="s">
        <v>105</v>
      </c>
      <c r="B38" s="136"/>
      <c r="C38" s="137"/>
    </row>
    <row r="39" spans="1:1006" x14ac:dyDescent="0.25">
      <c r="A39" s="163"/>
    </row>
    <row r="40" spans="1:1006" x14ac:dyDescent="0.25">
      <c r="A40" s="60"/>
      <c r="B40" s="136"/>
      <c r="C40" s="137"/>
    </row>
  </sheetData>
  <mergeCells count="34">
    <mergeCell ref="A4:B4"/>
    <mergeCell ref="A1:H1"/>
    <mergeCell ref="A2:B2"/>
    <mergeCell ref="C2:E2"/>
    <mergeCell ref="F2:H2"/>
    <mergeCell ref="A3:B3"/>
    <mergeCell ref="A13:B13"/>
    <mergeCell ref="A5:B5"/>
    <mergeCell ref="A6:B6"/>
    <mergeCell ref="A7:B7"/>
    <mergeCell ref="A8:B9"/>
    <mergeCell ref="F8:G8"/>
    <mergeCell ref="H8:H9"/>
    <mergeCell ref="A10:B10"/>
    <mergeCell ref="A11:B11"/>
    <mergeCell ref="A12:B12"/>
    <mergeCell ref="C8:D8"/>
    <mergeCell ref="E8:E9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A24:A28"/>
    <mergeCell ref="A29:A30"/>
    <mergeCell ref="A31:A33"/>
    <mergeCell ref="A34:B34"/>
    <mergeCell ref="A20:B20"/>
    <mergeCell ref="A21:B21"/>
    <mergeCell ref="A22:B22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&amp;C&amp;"微軟正黑體,粗體"&amp;16勞工保險局113年6月統計提要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39" t="s">
        <v>21</v>
      </c>
      <c r="B1" s="240"/>
      <c r="C1" s="240"/>
      <c r="D1" s="240"/>
      <c r="E1" s="240"/>
      <c r="F1" s="240"/>
      <c r="G1" s="241"/>
    </row>
    <row r="2" spans="1:7" ht="22.5" customHeight="1" thickTop="1" thickBot="1" x14ac:dyDescent="0.3">
      <c r="A2" s="3"/>
      <c r="B2" s="238" t="s">
        <v>1</v>
      </c>
      <c r="C2" s="238"/>
      <c r="D2" s="238"/>
      <c r="E2" s="238" t="s">
        <v>2</v>
      </c>
      <c r="F2" s="238"/>
      <c r="G2" s="238"/>
    </row>
    <row r="3" spans="1:7" ht="32.1" customHeight="1" thickTop="1" thickBot="1" x14ac:dyDescent="0.3">
      <c r="A3" s="146" t="s">
        <v>3</v>
      </c>
      <c r="B3" s="147" t="s">
        <v>4</v>
      </c>
      <c r="C3" s="148" t="s">
        <v>5</v>
      </c>
      <c r="D3" s="149" t="s">
        <v>6</v>
      </c>
      <c r="E3" s="147" t="s">
        <v>4</v>
      </c>
      <c r="F3" s="148" t="s">
        <v>5</v>
      </c>
      <c r="G3" s="149" t="s">
        <v>6</v>
      </c>
    </row>
    <row r="4" spans="1:7" ht="18" customHeight="1" thickTop="1" x14ac:dyDescent="0.25">
      <c r="A4" s="4" t="s">
        <v>54</v>
      </c>
      <c r="B4" s="19">
        <v>572051</v>
      </c>
      <c r="C4" s="20"/>
      <c r="D4" s="7"/>
      <c r="E4" s="19">
        <f>B4</f>
        <v>572051</v>
      </c>
      <c r="F4" s="20"/>
      <c r="G4" s="7"/>
    </row>
    <row r="5" spans="1:7" ht="18" customHeight="1" x14ac:dyDescent="0.25">
      <c r="A5" s="8" t="s">
        <v>55</v>
      </c>
      <c r="B5" s="21"/>
      <c r="C5" s="22">
        <v>7296495</v>
      </c>
      <c r="D5" s="11"/>
      <c r="E5" s="21"/>
      <c r="F5" s="22">
        <f>C5</f>
        <v>7296495</v>
      </c>
      <c r="G5" s="11"/>
    </row>
    <row r="6" spans="1:7" ht="18" customHeight="1" x14ac:dyDescent="0.25">
      <c r="A6" s="8" t="s">
        <v>8</v>
      </c>
      <c r="B6" s="5"/>
      <c r="C6" s="10"/>
      <c r="D6" s="11">
        <v>36604</v>
      </c>
      <c r="E6" s="13"/>
      <c r="F6" s="13"/>
      <c r="G6" s="11">
        <v>36425</v>
      </c>
    </row>
    <row r="7" spans="1:7" ht="18" customHeight="1" thickBot="1" x14ac:dyDescent="0.3">
      <c r="A7" s="23" t="s">
        <v>9</v>
      </c>
      <c r="B7" s="24"/>
      <c r="C7" s="25"/>
      <c r="D7" s="14">
        <v>2708517787</v>
      </c>
      <c r="E7" s="26"/>
      <c r="F7" s="26"/>
      <c r="G7" s="14">
        <v>16188468714</v>
      </c>
    </row>
    <row r="8" spans="1:7" ht="19.5" customHeight="1" thickTop="1" thickBot="1" x14ac:dyDescent="0.3">
      <c r="A8" s="242" t="s">
        <v>10</v>
      </c>
      <c r="B8" s="236" t="s">
        <v>11</v>
      </c>
      <c r="C8" s="236"/>
      <c r="D8" s="236" t="s">
        <v>6</v>
      </c>
      <c r="E8" s="236" t="s">
        <v>11</v>
      </c>
      <c r="F8" s="237"/>
      <c r="G8" s="245" t="s">
        <v>6</v>
      </c>
    </row>
    <row r="9" spans="1:7" ht="17.25" thickBot="1" x14ac:dyDescent="0.3">
      <c r="A9" s="243"/>
      <c r="B9" s="150"/>
      <c r="C9" s="151" t="s">
        <v>22</v>
      </c>
      <c r="D9" s="244"/>
      <c r="E9" s="150"/>
      <c r="F9" s="158" t="s">
        <v>22</v>
      </c>
      <c r="G9" s="246"/>
    </row>
    <row r="10" spans="1:7" ht="18" customHeight="1" thickTop="1" x14ac:dyDescent="0.25">
      <c r="A10" s="27" t="s">
        <v>12</v>
      </c>
      <c r="B10" s="15">
        <f t="shared" ref="B10:G10" si="0">SUM(B11:B15)</f>
        <v>133312</v>
      </c>
      <c r="C10" s="16">
        <f t="shared" si="0"/>
        <v>26610</v>
      </c>
      <c r="D10" s="28">
        <f t="shared" si="0"/>
        <v>2016984725</v>
      </c>
      <c r="E10" s="15">
        <f t="shared" si="0"/>
        <v>756419</v>
      </c>
      <c r="F10" s="16">
        <f t="shared" si="0"/>
        <v>168948</v>
      </c>
      <c r="G10" s="28">
        <f t="shared" si="0"/>
        <v>12298386927</v>
      </c>
    </row>
    <row r="11" spans="1:7" ht="18" customHeight="1" x14ac:dyDescent="0.25">
      <c r="A11" s="12" t="s">
        <v>23</v>
      </c>
      <c r="B11" s="5">
        <v>32469</v>
      </c>
      <c r="C11" s="10">
        <v>6383</v>
      </c>
      <c r="D11" s="17">
        <v>839137647</v>
      </c>
      <c r="E11" s="29">
        <v>220549</v>
      </c>
      <c r="F11" s="30">
        <v>44784</v>
      </c>
      <c r="G11" s="31">
        <v>5680655846</v>
      </c>
    </row>
    <row r="12" spans="1:7" ht="18" customHeight="1" x14ac:dyDescent="0.25">
      <c r="A12" s="12" t="s">
        <v>24</v>
      </c>
      <c r="B12" s="5">
        <v>2843</v>
      </c>
      <c r="C12" s="10">
        <f>B12</f>
        <v>2843</v>
      </c>
      <c r="D12" s="17">
        <v>164799252</v>
      </c>
      <c r="E12" s="5">
        <v>15750</v>
      </c>
      <c r="F12" s="10">
        <v>15750</v>
      </c>
      <c r="G12" s="17">
        <v>904722048</v>
      </c>
    </row>
    <row r="13" spans="1:7" ht="18" customHeight="1" x14ac:dyDescent="0.25">
      <c r="A13" s="12" t="s">
        <v>25</v>
      </c>
      <c r="B13" s="5">
        <v>2456</v>
      </c>
      <c r="C13" s="10">
        <v>667</v>
      </c>
      <c r="D13" s="17">
        <v>62751787</v>
      </c>
      <c r="E13" s="5">
        <v>11134</v>
      </c>
      <c r="F13" s="10">
        <v>3514</v>
      </c>
      <c r="G13" s="17">
        <v>283681344</v>
      </c>
    </row>
    <row r="14" spans="1:7" ht="18" customHeight="1" x14ac:dyDescent="0.25">
      <c r="A14" s="12" t="s">
        <v>26</v>
      </c>
      <c r="B14" s="5">
        <v>40978</v>
      </c>
      <c r="C14" s="10">
        <v>7355</v>
      </c>
      <c r="D14" s="17">
        <v>904272945</v>
      </c>
      <c r="E14" s="5">
        <v>238605</v>
      </c>
      <c r="F14" s="10">
        <v>47492</v>
      </c>
      <c r="G14" s="17">
        <v>5201695245</v>
      </c>
    </row>
    <row r="15" spans="1:7" ht="18" customHeight="1" thickBot="1" x14ac:dyDescent="0.3">
      <c r="A15" s="32" t="s">
        <v>27</v>
      </c>
      <c r="B15" s="73">
        <v>54566</v>
      </c>
      <c r="C15" s="74">
        <v>9362</v>
      </c>
      <c r="D15" s="75">
        <v>46023094</v>
      </c>
      <c r="E15" s="73">
        <v>270381</v>
      </c>
      <c r="F15" s="74">
        <v>57408</v>
      </c>
      <c r="G15" s="75">
        <v>227632444</v>
      </c>
    </row>
    <row r="16" spans="1:7" ht="15.75" customHeight="1" thickTop="1" x14ac:dyDescent="0.25">
      <c r="A16" s="164" t="s">
        <v>132</v>
      </c>
    </row>
    <row r="17" spans="1:7" ht="15.75" hidden="1" customHeight="1" x14ac:dyDescent="0.25">
      <c r="A17" s="166"/>
    </row>
    <row r="18" spans="1:7" ht="9" customHeight="1" x14ac:dyDescent="0.25">
      <c r="A18" s="18"/>
    </row>
    <row r="19" spans="1:7" ht="23.1" customHeight="1" thickBot="1" x14ac:dyDescent="0.3">
      <c r="A19" s="239" t="s">
        <v>37</v>
      </c>
      <c r="B19" s="240"/>
      <c r="C19" s="240"/>
      <c r="D19" s="240"/>
      <c r="E19" s="240"/>
      <c r="F19" s="240"/>
      <c r="G19" s="241"/>
    </row>
    <row r="20" spans="1:7" ht="22.5" customHeight="1" thickTop="1" thickBot="1" x14ac:dyDescent="0.3">
      <c r="A20" s="3"/>
      <c r="B20" s="238" t="s">
        <v>1</v>
      </c>
      <c r="C20" s="238"/>
      <c r="D20" s="238"/>
      <c r="E20" s="238" t="s">
        <v>2</v>
      </c>
      <c r="F20" s="238"/>
      <c r="G20" s="238"/>
    </row>
    <row r="21" spans="1:7" ht="32.1" customHeight="1" thickTop="1" thickBot="1" x14ac:dyDescent="0.3">
      <c r="A21" s="146" t="s">
        <v>29</v>
      </c>
      <c r="B21" s="147" t="s">
        <v>4</v>
      </c>
      <c r="C21" s="148" t="s">
        <v>5</v>
      </c>
      <c r="D21" s="149" t="s">
        <v>6</v>
      </c>
      <c r="E21" s="147" t="s">
        <v>4</v>
      </c>
      <c r="F21" s="148" t="s">
        <v>5</v>
      </c>
      <c r="G21" s="149" t="s">
        <v>6</v>
      </c>
    </row>
    <row r="22" spans="1:7" ht="18" customHeight="1" thickTop="1" x14ac:dyDescent="0.25">
      <c r="A22" s="4" t="s">
        <v>56</v>
      </c>
      <c r="B22" s="15">
        <v>585104</v>
      </c>
      <c r="C22" s="6"/>
      <c r="D22" s="7"/>
      <c r="E22" s="15">
        <f>B22</f>
        <v>585104</v>
      </c>
      <c r="F22" s="6"/>
      <c r="G22" s="7"/>
    </row>
    <row r="23" spans="1:7" ht="18" customHeight="1" x14ac:dyDescent="0.25">
      <c r="A23" s="8" t="s">
        <v>57</v>
      </c>
      <c r="B23" s="9"/>
      <c r="C23" s="22">
        <v>7520779</v>
      </c>
      <c r="D23" s="11"/>
      <c r="E23" s="9"/>
      <c r="F23" s="22">
        <f>C23</f>
        <v>7520779</v>
      </c>
      <c r="G23" s="11"/>
    </row>
    <row r="24" spans="1:7" ht="18" customHeight="1" x14ac:dyDescent="0.25">
      <c r="A24" s="8" t="s">
        <v>60</v>
      </c>
      <c r="B24" s="21"/>
      <c r="C24" s="13"/>
      <c r="D24" s="11">
        <v>45565</v>
      </c>
      <c r="E24" s="21"/>
      <c r="F24" s="13"/>
      <c r="G24" s="11">
        <v>45210</v>
      </c>
    </row>
    <row r="25" spans="1:7" ht="18" customHeight="1" thickBot="1" x14ac:dyDescent="0.3">
      <c r="A25" s="23" t="s">
        <v>31</v>
      </c>
      <c r="B25" s="34"/>
      <c r="C25" s="26"/>
      <c r="D25" s="14">
        <v>25018348848</v>
      </c>
      <c r="E25" s="34"/>
      <c r="F25" s="26"/>
      <c r="G25" s="14">
        <v>148446633303</v>
      </c>
    </row>
    <row r="26" spans="1:7" ht="19.5" customHeight="1" thickTop="1" thickBot="1" x14ac:dyDescent="0.3">
      <c r="A26" s="247" t="s">
        <v>38</v>
      </c>
      <c r="B26" s="236" t="s">
        <v>11</v>
      </c>
      <c r="C26" s="237"/>
      <c r="D26" s="235" t="s">
        <v>6</v>
      </c>
      <c r="E26" s="236" t="s">
        <v>11</v>
      </c>
      <c r="F26" s="237"/>
      <c r="G26" s="235" t="s">
        <v>6</v>
      </c>
    </row>
    <row r="27" spans="1:7" ht="17.25" customHeight="1" thickTop="1" thickBot="1" x14ac:dyDescent="0.3">
      <c r="A27" s="247"/>
      <c r="B27" s="150"/>
      <c r="C27" s="158" t="s">
        <v>39</v>
      </c>
      <c r="D27" s="235"/>
      <c r="E27" s="150"/>
      <c r="F27" s="158" t="s">
        <v>39</v>
      </c>
      <c r="G27" s="235"/>
    </row>
    <row r="28" spans="1:7" ht="18" customHeight="1" thickTop="1" x14ac:dyDescent="0.25">
      <c r="A28" s="27" t="s">
        <v>33</v>
      </c>
      <c r="B28" s="35">
        <f t="shared" ref="B28:G28" si="1">SUM(B29:B32)</f>
        <v>13001</v>
      </c>
      <c r="C28" s="36">
        <f t="shared" si="1"/>
        <v>772</v>
      </c>
      <c r="D28" s="36">
        <f t="shared" si="1"/>
        <v>4100622834</v>
      </c>
      <c r="E28" s="35">
        <f t="shared" si="1"/>
        <v>97107</v>
      </c>
      <c r="F28" s="36">
        <f t="shared" si="1"/>
        <v>4654</v>
      </c>
      <c r="G28" s="37">
        <f t="shared" si="1"/>
        <v>29173070099</v>
      </c>
    </row>
    <row r="29" spans="1:7" ht="18" customHeight="1" x14ac:dyDescent="0.25">
      <c r="A29" s="12" t="s">
        <v>40</v>
      </c>
      <c r="B29" s="29">
        <v>6919</v>
      </c>
      <c r="C29" s="30"/>
      <c r="D29" s="31">
        <v>3170347230</v>
      </c>
      <c r="E29" s="29">
        <v>50099</v>
      </c>
      <c r="F29" s="30"/>
      <c r="G29" s="31">
        <v>23762088145</v>
      </c>
    </row>
    <row r="30" spans="1:7" ht="18" customHeight="1" x14ac:dyDescent="0.25">
      <c r="A30" s="12" t="s">
        <v>41</v>
      </c>
      <c r="B30" s="5">
        <v>3151</v>
      </c>
      <c r="C30" s="10"/>
      <c r="D30" s="17">
        <v>758058468</v>
      </c>
      <c r="E30" s="5">
        <v>12582</v>
      </c>
      <c r="F30" s="10"/>
      <c r="G30" s="17">
        <v>3662891831</v>
      </c>
    </row>
    <row r="31" spans="1:7" ht="18" customHeight="1" x14ac:dyDescent="0.25">
      <c r="A31" s="12" t="s">
        <v>42</v>
      </c>
      <c r="B31" s="5">
        <v>2159</v>
      </c>
      <c r="C31" s="10"/>
      <c r="D31" s="17">
        <v>167703146</v>
      </c>
      <c r="E31" s="5">
        <v>14518</v>
      </c>
      <c r="F31" s="10"/>
      <c r="G31" s="17">
        <v>1094119212</v>
      </c>
    </row>
    <row r="32" spans="1:7" ht="18" customHeight="1" thickBot="1" x14ac:dyDescent="0.3">
      <c r="A32" s="32" t="s">
        <v>61</v>
      </c>
      <c r="B32" s="24">
        <v>772</v>
      </c>
      <c r="C32" s="25">
        <v>772</v>
      </c>
      <c r="D32" s="33">
        <v>4513990</v>
      </c>
      <c r="E32" s="24">
        <v>19908</v>
      </c>
      <c r="F32" s="25">
        <v>4654</v>
      </c>
      <c r="G32" s="33">
        <v>653970911</v>
      </c>
    </row>
    <row r="33" spans="1:1006" ht="15.75" customHeight="1" thickTop="1" x14ac:dyDescent="0.25">
      <c r="A33" s="138" t="s">
        <v>139</v>
      </c>
    </row>
    <row r="34" spans="1:1006" ht="15.75" customHeight="1" x14ac:dyDescent="0.25">
      <c r="A34" s="138" t="s">
        <v>140</v>
      </c>
    </row>
    <row r="35" spans="1:1006" ht="15.75" customHeight="1" x14ac:dyDescent="0.25">
      <c r="A35" s="138" t="s">
        <v>141</v>
      </c>
    </row>
    <row r="36" spans="1:1006" s="61" customFormat="1" ht="15.75" customHeight="1" x14ac:dyDescent="0.25">
      <c r="A36" s="135" t="s">
        <v>142</v>
      </c>
      <c r="B36" s="136"/>
      <c r="C36" s="137"/>
      <c r="D36" s="59"/>
      <c r="E36" s="59"/>
      <c r="F36" s="59"/>
      <c r="G36" s="59"/>
      <c r="H36" s="5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  <c r="IP36" s="48"/>
      <c r="IQ36" s="48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48"/>
      <c r="JE36" s="48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48"/>
      <c r="JS36" s="48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48"/>
      <c r="KG36" s="48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48"/>
      <c r="KU36" s="48"/>
      <c r="KV36" s="48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48"/>
      <c r="LI36" s="48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48"/>
      <c r="LW36" s="48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48"/>
      <c r="MK36" s="48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48"/>
      <c r="MY36" s="48"/>
      <c r="MZ36" s="48"/>
      <c r="NA36" s="48"/>
      <c r="NB36" s="48"/>
      <c r="NC36" s="48"/>
      <c r="ND36" s="48"/>
      <c r="NE36" s="48"/>
      <c r="NF36" s="48"/>
      <c r="NG36" s="48"/>
      <c r="NH36" s="48"/>
      <c r="NI36" s="48"/>
      <c r="NJ36" s="48"/>
      <c r="NK36" s="48"/>
      <c r="NL36" s="48"/>
      <c r="NM36" s="48"/>
      <c r="NN36" s="48"/>
      <c r="NO36" s="48"/>
      <c r="NP36" s="48"/>
      <c r="NQ36" s="48"/>
      <c r="NR36" s="48"/>
      <c r="NS36" s="48"/>
      <c r="NT36" s="48"/>
      <c r="NU36" s="48"/>
      <c r="NV36" s="48"/>
      <c r="NW36" s="48"/>
      <c r="NX36" s="48"/>
      <c r="NY36" s="48"/>
      <c r="NZ36" s="48"/>
      <c r="OA36" s="48"/>
      <c r="OB36" s="48"/>
      <c r="OC36" s="48"/>
      <c r="OD36" s="48"/>
      <c r="OE36" s="48"/>
      <c r="OF36" s="48"/>
      <c r="OG36" s="48"/>
      <c r="OH36" s="48"/>
      <c r="OI36" s="48"/>
      <c r="OJ36" s="48"/>
      <c r="OK36" s="48"/>
      <c r="OL36" s="48"/>
      <c r="OM36" s="48"/>
      <c r="ON36" s="48"/>
      <c r="OO36" s="48"/>
      <c r="OP36" s="48"/>
      <c r="OQ36" s="48"/>
      <c r="OR36" s="48"/>
      <c r="OS36" s="48"/>
      <c r="OT36" s="48"/>
      <c r="OU36" s="48"/>
      <c r="OV36" s="48"/>
      <c r="OW36" s="48"/>
      <c r="OX36" s="48"/>
      <c r="OY36" s="48"/>
      <c r="OZ36" s="48"/>
      <c r="PA36" s="48"/>
      <c r="PB36" s="48"/>
      <c r="PC36" s="48"/>
      <c r="PD36" s="48"/>
      <c r="PE36" s="48"/>
      <c r="PF36" s="48"/>
      <c r="PG36" s="48"/>
      <c r="PH36" s="48"/>
      <c r="PI36" s="48"/>
      <c r="PJ36" s="48"/>
      <c r="PK36" s="48"/>
      <c r="PL36" s="48"/>
      <c r="PM36" s="48"/>
      <c r="PN36" s="48"/>
      <c r="PO36" s="48"/>
      <c r="PP36" s="48"/>
      <c r="PQ36" s="48"/>
      <c r="PR36" s="48"/>
      <c r="PS36" s="48"/>
      <c r="PT36" s="48"/>
      <c r="PU36" s="48"/>
      <c r="PV36" s="48"/>
      <c r="PW36" s="48"/>
      <c r="PX36" s="48"/>
      <c r="PY36" s="48"/>
      <c r="PZ36" s="48"/>
      <c r="QA36" s="48"/>
      <c r="QB36" s="48"/>
      <c r="QC36" s="48"/>
      <c r="QD36" s="48"/>
      <c r="QE36" s="48"/>
      <c r="QF36" s="48"/>
      <c r="QG36" s="48"/>
      <c r="QH36" s="48"/>
      <c r="QI36" s="48"/>
      <c r="QJ36" s="48"/>
      <c r="QK36" s="48"/>
      <c r="QL36" s="48"/>
      <c r="QM36" s="48"/>
      <c r="QN36" s="48"/>
      <c r="QO36" s="48"/>
      <c r="QP36" s="48"/>
      <c r="QQ36" s="48"/>
      <c r="QR36" s="48"/>
      <c r="QS36" s="48"/>
      <c r="QT36" s="48"/>
      <c r="QU36" s="48"/>
      <c r="QV36" s="48"/>
      <c r="QW36" s="48"/>
      <c r="QX36" s="48"/>
      <c r="QY36" s="48"/>
      <c r="QZ36" s="48"/>
      <c r="RA36" s="48"/>
      <c r="RB36" s="48"/>
      <c r="RC36" s="48"/>
      <c r="RD36" s="48"/>
      <c r="RE36" s="48"/>
      <c r="RF36" s="48"/>
      <c r="RG36" s="48"/>
      <c r="RH36" s="48"/>
      <c r="RI36" s="48"/>
      <c r="RJ36" s="48"/>
      <c r="RK36" s="48"/>
      <c r="RL36" s="48"/>
      <c r="RM36" s="48"/>
      <c r="RN36" s="48"/>
      <c r="RO36" s="48"/>
      <c r="RP36" s="48"/>
      <c r="RQ36" s="48"/>
      <c r="RR36" s="48"/>
      <c r="RS36" s="48"/>
      <c r="RT36" s="48"/>
      <c r="RU36" s="48"/>
      <c r="RV36" s="48"/>
      <c r="RW36" s="48"/>
      <c r="RX36" s="48"/>
      <c r="RY36" s="48"/>
      <c r="RZ36" s="48"/>
      <c r="SA36" s="48"/>
      <c r="SB36" s="48"/>
      <c r="SC36" s="48"/>
      <c r="SD36" s="48"/>
      <c r="SE36" s="48"/>
      <c r="SF36" s="48"/>
      <c r="SG36" s="48"/>
      <c r="SH36" s="48"/>
      <c r="SI36" s="48"/>
      <c r="SJ36" s="48"/>
      <c r="SK36" s="48"/>
      <c r="SL36" s="48"/>
      <c r="SM36" s="48"/>
      <c r="SN36" s="48"/>
      <c r="SO36" s="48"/>
      <c r="SP36" s="48"/>
      <c r="SQ36" s="48"/>
      <c r="SR36" s="48"/>
      <c r="SS36" s="48"/>
      <c r="ST36" s="48"/>
      <c r="SU36" s="48"/>
      <c r="SV36" s="48"/>
      <c r="SW36" s="48"/>
      <c r="SX36" s="48"/>
      <c r="SY36" s="48"/>
      <c r="SZ36" s="48"/>
      <c r="TA36" s="48"/>
      <c r="TB36" s="48"/>
      <c r="TC36" s="48"/>
      <c r="TD36" s="48"/>
      <c r="TE36" s="48"/>
      <c r="TF36" s="48"/>
      <c r="TG36" s="48"/>
      <c r="TH36" s="48"/>
      <c r="TI36" s="48"/>
      <c r="TJ36" s="48"/>
      <c r="TK36" s="48"/>
      <c r="TL36" s="48"/>
      <c r="TM36" s="48"/>
      <c r="TN36" s="48"/>
      <c r="TO36" s="48"/>
      <c r="TP36" s="48"/>
      <c r="TQ36" s="48"/>
      <c r="TR36" s="48"/>
      <c r="TS36" s="48"/>
      <c r="TT36" s="48"/>
      <c r="TU36" s="48"/>
      <c r="TV36" s="48"/>
      <c r="TW36" s="48"/>
      <c r="TX36" s="48"/>
      <c r="TY36" s="48"/>
      <c r="TZ36" s="48"/>
      <c r="UA36" s="48"/>
      <c r="UB36" s="48"/>
      <c r="UC36" s="48"/>
      <c r="UD36" s="48"/>
      <c r="UE36" s="48"/>
      <c r="UF36" s="48"/>
      <c r="UG36" s="48"/>
      <c r="UH36" s="48"/>
      <c r="UI36" s="48"/>
      <c r="UJ36" s="48"/>
      <c r="UK36" s="48"/>
      <c r="UL36" s="48"/>
      <c r="UM36" s="48"/>
      <c r="UN36" s="48"/>
      <c r="UO36" s="48"/>
      <c r="UP36" s="48"/>
      <c r="UQ36" s="48"/>
      <c r="UR36" s="48"/>
      <c r="US36" s="48"/>
      <c r="UT36" s="48"/>
      <c r="UU36" s="48"/>
      <c r="UV36" s="48"/>
      <c r="UW36" s="48"/>
      <c r="UX36" s="48"/>
      <c r="UY36" s="48"/>
      <c r="UZ36" s="48"/>
      <c r="VA36" s="48"/>
      <c r="VB36" s="48"/>
      <c r="VC36" s="48"/>
      <c r="VD36" s="48"/>
      <c r="VE36" s="48"/>
      <c r="VF36" s="48"/>
      <c r="VG36" s="48"/>
      <c r="VH36" s="48"/>
      <c r="VI36" s="48"/>
      <c r="VJ36" s="48"/>
      <c r="VK36" s="48"/>
      <c r="VL36" s="48"/>
      <c r="VM36" s="48"/>
      <c r="VN36" s="48"/>
      <c r="VO36" s="48"/>
      <c r="VP36" s="48"/>
      <c r="VQ36" s="48"/>
      <c r="VR36" s="48"/>
      <c r="VS36" s="48"/>
      <c r="VT36" s="48"/>
      <c r="VU36" s="48"/>
      <c r="VV36" s="48"/>
      <c r="VW36" s="48"/>
      <c r="VX36" s="48"/>
      <c r="VY36" s="48"/>
      <c r="VZ36" s="48"/>
      <c r="WA36" s="48"/>
      <c r="WB36" s="48"/>
      <c r="WC36" s="48"/>
      <c r="WD36" s="48"/>
      <c r="WE36" s="48"/>
      <c r="WF36" s="48"/>
      <c r="WG36" s="48"/>
      <c r="WH36" s="48"/>
      <c r="WI36" s="48"/>
      <c r="WJ36" s="48"/>
      <c r="WK36" s="48"/>
      <c r="WL36" s="48"/>
      <c r="WM36" s="48"/>
      <c r="WN36" s="48"/>
      <c r="WO36" s="48"/>
      <c r="WP36" s="48"/>
      <c r="WQ36" s="48"/>
      <c r="WR36" s="48"/>
      <c r="WS36" s="48"/>
      <c r="WT36" s="48"/>
      <c r="WU36" s="48"/>
      <c r="WV36" s="48"/>
      <c r="WW36" s="48"/>
      <c r="WX36" s="48"/>
      <c r="WY36" s="48"/>
      <c r="WZ36" s="48"/>
      <c r="XA36" s="48"/>
      <c r="XB36" s="48"/>
      <c r="XC36" s="48"/>
      <c r="XD36" s="48"/>
      <c r="XE36" s="48"/>
      <c r="XF36" s="48"/>
      <c r="XG36" s="48"/>
      <c r="XH36" s="48"/>
      <c r="XI36" s="48"/>
      <c r="XJ36" s="48"/>
      <c r="XK36" s="48"/>
      <c r="XL36" s="48"/>
      <c r="XM36" s="48"/>
      <c r="XN36" s="48"/>
      <c r="XO36" s="48"/>
      <c r="XP36" s="48"/>
      <c r="XQ36" s="48"/>
      <c r="XR36" s="48"/>
      <c r="XS36" s="48"/>
      <c r="XT36" s="48"/>
      <c r="XU36" s="48"/>
      <c r="XV36" s="48"/>
      <c r="XW36" s="48"/>
      <c r="XX36" s="48"/>
      <c r="XY36" s="48"/>
      <c r="XZ36" s="48"/>
      <c r="YA36" s="48"/>
      <c r="YB36" s="48"/>
      <c r="YC36" s="48"/>
      <c r="YD36" s="48"/>
      <c r="YE36" s="48"/>
      <c r="YF36" s="48"/>
      <c r="YG36" s="48"/>
      <c r="YH36" s="48"/>
      <c r="YI36" s="48"/>
      <c r="YJ36" s="48"/>
      <c r="YK36" s="48"/>
      <c r="YL36" s="48"/>
      <c r="YM36" s="48"/>
      <c r="YN36" s="48"/>
      <c r="YO36" s="48"/>
      <c r="YP36" s="48"/>
      <c r="YQ36" s="48"/>
      <c r="YR36" s="48"/>
      <c r="YS36" s="48"/>
      <c r="YT36" s="48"/>
      <c r="YU36" s="48"/>
      <c r="YV36" s="48"/>
      <c r="YW36" s="48"/>
      <c r="YX36" s="48"/>
      <c r="YY36" s="48"/>
      <c r="YZ36" s="48"/>
      <c r="ZA36" s="48"/>
      <c r="ZB36" s="48"/>
      <c r="ZC36" s="48"/>
      <c r="ZD36" s="48"/>
      <c r="ZE36" s="48"/>
      <c r="ZF36" s="48"/>
      <c r="ZG36" s="48"/>
      <c r="ZH36" s="48"/>
      <c r="ZI36" s="48"/>
      <c r="ZJ36" s="48"/>
      <c r="ZK36" s="48"/>
      <c r="ZL36" s="48"/>
      <c r="ZM36" s="48"/>
      <c r="ZN36" s="48"/>
      <c r="ZO36" s="48"/>
      <c r="ZP36" s="48"/>
      <c r="ZQ36" s="48"/>
      <c r="ZR36" s="48"/>
      <c r="ZS36" s="48"/>
      <c r="ZT36" s="48"/>
      <c r="ZU36" s="48"/>
      <c r="ZV36" s="48"/>
      <c r="ZW36" s="48"/>
      <c r="ZX36" s="48"/>
      <c r="ZY36" s="48"/>
      <c r="ZZ36" s="48"/>
      <c r="AAA36" s="48"/>
      <c r="AAB36" s="48"/>
      <c r="AAC36" s="48"/>
      <c r="AAD36" s="48"/>
      <c r="AAE36" s="48"/>
      <c r="AAF36" s="48"/>
      <c r="AAG36" s="48"/>
      <c r="AAH36" s="48"/>
      <c r="AAI36" s="48"/>
      <c r="AAJ36" s="48"/>
      <c r="AAK36" s="48"/>
      <c r="AAL36" s="48"/>
      <c r="AAM36" s="48"/>
      <c r="AAN36" s="48"/>
      <c r="AAO36" s="48"/>
      <c r="AAP36" s="48"/>
      <c r="AAQ36" s="48"/>
      <c r="AAR36" s="48"/>
      <c r="AAS36" s="48"/>
      <c r="AAT36" s="48"/>
      <c r="AAU36" s="48"/>
      <c r="AAV36" s="48"/>
      <c r="AAW36" s="48"/>
      <c r="AAX36" s="48"/>
      <c r="AAY36" s="48"/>
      <c r="AAZ36" s="48"/>
      <c r="ABA36" s="48"/>
      <c r="ABB36" s="48"/>
      <c r="ABC36" s="48"/>
      <c r="ABD36" s="48"/>
      <c r="ABE36" s="48"/>
      <c r="ABF36" s="48"/>
      <c r="ABG36" s="48"/>
      <c r="ABH36" s="48"/>
      <c r="ABI36" s="48"/>
      <c r="ABJ36" s="48"/>
      <c r="ABK36" s="48"/>
      <c r="ABL36" s="48"/>
      <c r="ABM36" s="48"/>
      <c r="ABN36" s="48"/>
      <c r="ABO36" s="48"/>
      <c r="ABP36" s="48"/>
      <c r="ABQ36" s="48"/>
      <c r="ABR36" s="48"/>
      <c r="ABS36" s="48"/>
      <c r="ABT36" s="48"/>
      <c r="ABU36" s="48"/>
      <c r="ABV36" s="48"/>
      <c r="ABW36" s="48"/>
      <c r="ABX36" s="48"/>
      <c r="ABY36" s="48"/>
      <c r="ABZ36" s="48"/>
      <c r="ACA36" s="48"/>
      <c r="ACB36" s="48"/>
      <c r="ACC36" s="48"/>
      <c r="ACD36" s="48"/>
      <c r="ACE36" s="48"/>
      <c r="ACF36" s="48"/>
      <c r="ACG36" s="48"/>
      <c r="ACH36" s="48"/>
      <c r="ACI36" s="48"/>
      <c r="ACJ36" s="48"/>
      <c r="ACK36" s="48"/>
      <c r="ACL36" s="48"/>
      <c r="ACM36" s="48"/>
      <c r="ACN36" s="48"/>
      <c r="ACO36" s="48"/>
      <c r="ACP36" s="48"/>
      <c r="ACQ36" s="48"/>
      <c r="ACR36" s="48"/>
      <c r="ACS36" s="48"/>
      <c r="ACT36" s="48"/>
      <c r="ACU36" s="48"/>
      <c r="ACV36" s="48"/>
      <c r="ACW36" s="48"/>
      <c r="ACX36" s="48"/>
      <c r="ACY36" s="48"/>
      <c r="ACZ36" s="48"/>
      <c r="ADA36" s="48"/>
      <c r="ADB36" s="48"/>
      <c r="ADC36" s="48"/>
      <c r="ADD36" s="48"/>
      <c r="ADE36" s="48"/>
      <c r="ADF36" s="48"/>
      <c r="ADG36" s="48"/>
      <c r="ADH36" s="48"/>
      <c r="ADI36" s="48"/>
      <c r="ADJ36" s="48"/>
      <c r="ADK36" s="48"/>
      <c r="ADL36" s="48"/>
      <c r="ADM36" s="48"/>
      <c r="ADN36" s="48"/>
      <c r="ADO36" s="48"/>
      <c r="ADP36" s="48"/>
      <c r="ADQ36" s="48"/>
      <c r="ADR36" s="48"/>
      <c r="ADS36" s="48"/>
      <c r="ADT36" s="48"/>
      <c r="ADU36" s="48"/>
      <c r="ADV36" s="48"/>
      <c r="ADW36" s="48"/>
      <c r="ADX36" s="48"/>
      <c r="ADY36" s="48"/>
      <c r="ADZ36" s="48"/>
      <c r="AEA36" s="48"/>
      <c r="AEB36" s="48"/>
      <c r="AEC36" s="48"/>
      <c r="AED36" s="48"/>
      <c r="AEE36" s="48"/>
      <c r="AEF36" s="48"/>
      <c r="AEG36" s="48"/>
      <c r="AEH36" s="48"/>
      <c r="AEI36" s="48"/>
      <c r="AEJ36" s="48"/>
      <c r="AEK36" s="48"/>
      <c r="AEL36" s="48"/>
      <c r="AEM36" s="48"/>
      <c r="AEN36" s="48"/>
      <c r="AEO36" s="48"/>
      <c r="AEP36" s="48"/>
      <c r="AEQ36" s="48"/>
      <c r="AER36" s="48"/>
      <c r="AES36" s="48"/>
      <c r="AET36" s="48"/>
      <c r="AEU36" s="48"/>
      <c r="AEV36" s="48"/>
      <c r="AEW36" s="48"/>
      <c r="AEX36" s="48"/>
      <c r="AEY36" s="48"/>
      <c r="AEZ36" s="48"/>
      <c r="AFA36" s="48"/>
      <c r="AFB36" s="48"/>
      <c r="AFC36" s="48"/>
      <c r="AFD36" s="48"/>
      <c r="AFE36" s="48"/>
      <c r="AFF36" s="48"/>
      <c r="AFG36" s="48"/>
      <c r="AFH36" s="48"/>
      <c r="AFI36" s="48"/>
      <c r="AFJ36" s="48"/>
      <c r="AFK36" s="48"/>
      <c r="AFL36" s="48"/>
      <c r="AFM36" s="48"/>
      <c r="AFN36" s="48"/>
      <c r="AFO36" s="48"/>
      <c r="AFP36" s="48"/>
      <c r="AFQ36" s="48"/>
      <c r="AFR36" s="48"/>
      <c r="AFS36" s="48"/>
      <c r="AFT36" s="48"/>
      <c r="AFU36" s="48"/>
      <c r="AFV36" s="48"/>
      <c r="AFW36" s="48"/>
      <c r="AFX36" s="48"/>
      <c r="AFY36" s="48"/>
      <c r="AFZ36" s="48"/>
      <c r="AGA36" s="48"/>
      <c r="AGB36" s="48"/>
      <c r="AGC36" s="48"/>
      <c r="AGD36" s="48"/>
      <c r="AGE36" s="48"/>
      <c r="AGF36" s="48"/>
      <c r="AGG36" s="48"/>
      <c r="AGH36" s="48"/>
      <c r="AGI36" s="48"/>
      <c r="AGJ36" s="48"/>
      <c r="AGK36" s="48"/>
      <c r="AGL36" s="48"/>
      <c r="AGM36" s="48"/>
      <c r="AGN36" s="48"/>
      <c r="AGO36" s="48"/>
      <c r="AGP36" s="48"/>
      <c r="AGQ36" s="48"/>
      <c r="AGR36" s="48"/>
      <c r="AGS36" s="48"/>
      <c r="AGT36" s="48"/>
      <c r="AGU36" s="48"/>
      <c r="AGV36" s="48"/>
      <c r="AGW36" s="48"/>
      <c r="AGX36" s="48"/>
      <c r="AGY36" s="48"/>
      <c r="AGZ36" s="48"/>
      <c r="AHA36" s="48"/>
      <c r="AHB36" s="48"/>
      <c r="AHC36" s="48"/>
      <c r="AHD36" s="48"/>
      <c r="AHE36" s="48"/>
      <c r="AHF36" s="48"/>
      <c r="AHG36" s="48"/>
      <c r="AHH36" s="48"/>
      <c r="AHI36" s="48"/>
      <c r="AHJ36" s="48"/>
      <c r="AHK36" s="48"/>
      <c r="AHL36" s="48"/>
      <c r="AHM36" s="48"/>
      <c r="AHN36" s="48"/>
      <c r="AHO36" s="48"/>
      <c r="AHP36" s="48"/>
      <c r="AHQ36" s="48"/>
      <c r="AHR36" s="48"/>
      <c r="AHS36" s="48"/>
      <c r="AHT36" s="48"/>
      <c r="AHU36" s="48"/>
      <c r="AHV36" s="48"/>
      <c r="AHW36" s="48"/>
      <c r="AHX36" s="48"/>
      <c r="AHY36" s="48"/>
      <c r="AHZ36" s="48"/>
      <c r="AIA36" s="48"/>
      <c r="AIB36" s="48"/>
      <c r="AIC36" s="48"/>
      <c r="AID36" s="48"/>
      <c r="AIE36" s="48"/>
      <c r="AIF36" s="48"/>
      <c r="AIG36" s="48"/>
      <c r="AIH36" s="48"/>
      <c r="AII36" s="48"/>
      <c r="AIJ36" s="48"/>
      <c r="AIK36" s="48"/>
      <c r="AIL36" s="48"/>
      <c r="AIM36" s="48"/>
      <c r="AIN36" s="48"/>
      <c r="AIO36" s="48"/>
      <c r="AIP36" s="48"/>
      <c r="AIQ36" s="48"/>
      <c r="AIR36" s="48"/>
      <c r="AIS36" s="48"/>
      <c r="AIT36" s="48"/>
      <c r="AIU36" s="48"/>
      <c r="AIV36" s="48"/>
      <c r="AIW36" s="48"/>
      <c r="AIX36" s="48"/>
      <c r="AIY36" s="48"/>
      <c r="AIZ36" s="48"/>
      <c r="AJA36" s="48"/>
      <c r="AJB36" s="48"/>
      <c r="AJC36" s="48"/>
      <c r="AJD36" s="48"/>
      <c r="AJE36" s="48"/>
      <c r="AJF36" s="48"/>
      <c r="AJG36" s="48"/>
      <c r="AJH36" s="48"/>
      <c r="AJI36" s="48"/>
      <c r="AJJ36" s="48"/>
      <c r="AJK36" s="48"/>
      <c r="AJL36" s="48"/>
      <c r="AJM36" s="48"/>
      <c r="AJN36" s="48"/>
      <c r="AJO36" s="48"/>
      <c r="AJP36" s="48"/>
      <c r="AJQ36" s="48"/>
      <c r="AJR36" s="48"/>
      <c r="AJS36" s="48"/>
      <c r="AJT36" s="48"/>
      <c r="AJU36" s="48"/>
      <c r="AJV36" s="48"/>
      <c r="AJW36" s="48"/>
      <c r="AJX36" s="48"/>
      <c r="AJY36" s="48"/>
      <c r="AJZ36" s="48"/>
      <c r="AKA36" s="48"/>
      <c r="AKB36" s="48"/>
      <c r="AKC36" s="48"/>
      <c r="AKD36" s="48"/>
      <c r="AKE36" s="48"/>
      <c r="AKF36" s="48"/>
      <c r="AKG36" s="48"/>
      <c r="AKH36" s="48"/>
      <c r="AKI36" s="48"/>
      <c r="AKJ36" s="48"/>
      <c r="AKK36" s="48"/>
      <c r="AKL36" s="48"/>
      <c r="AKM36" s="48"/>
      <c r="AKN36" s="48"/>
      <c r="AKO36" s="48"/>
      <c r="AKP36" s="48"/>
      <c r="AKQ36" s="48"/>
      <c r="AKR36" s="48"/>
      <c r="AKS36" s="48"/>
      <c r="AKT36" s="48"/>
      <c r="AKU36" s="48"/>
      <c r="AKV36" s="48"/>
      <c r="AKW36" s="48"/>
      <c r="AKX36" s="48"/>
      <c r="AKY36" s="48"/>
      <c r="AKZ36" s="48"/>
      <c r="ALA36" s="48"/>
      <c r="ALB36" s="48"/>
      <c r="ALC36" s="48"/>
      <c r="ALD36" s="48"/>
      <c r="ALE36" s="48"/>
      <c r="ALF36" s="48"/>
      <c r="ALG36" s="48"/>
      <c r="ALH36" s="48"/>
      <c r="ALI36" s="48"/>
      <c r="ALJ36" s="48"/>
      <c r="ALK36" s="48"/>
      <c r="ALL36" s="48"/>
      <c r="ALM36" s="48"/>
      <c r="ALN36" s="48"/>
      <c r="ALO36" s="48"/>
      <c r="ALP36" s="48"/>
      <c r="ALQ36" s="48"/>
      <c r="ALR36" s="48"/>
    </row>
    <row r="37" spans="1:1006" s="61" customFormat="1" ht="15.75" customHeight="1" x14ac:dyDescent="0.25">
      <c r="A37" s="60" t="s">
        <v>105</v>
      </c>
      <c r="B37" s="136"/>
      <c r="C37" s="137"/>
      <c r="D37" s="59"/>
      <c r="E37" s="59"/>
      <c r="F37" s="59"/>
      <c r="G37" s="59"/>
      <c r="H37" s="5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  <c r="IP37" s="48"/>
      <c r="IQ37" s="48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48"/>
      <c r="JE37" s="48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48"/>
      <c r="JS37" s="48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48"/>
      <c r="KG37" s="48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48"/>
      <c r="KU37" s="48"/>
      <c r="KV37" s="48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48"/>
      <c r="LI37" s="48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48"/>
      <c r="LW37" s="48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48"/>
      <c r="MK37" s="48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48"/>
      <c r="MY37" s="48"/>
      <c r="MZ37" s="48"/>
      <c r="NA37" s="48"/>
      <c r="NB37" s="48"/>
      <c r="NC37" s="48"/>
      <c r="ND37" s="48"/>
      <c r="NE37" s="48"/>
      <c r="NF37" s="48"/>
      <c r="NG37" s="48"/>
      <c r="NH37" s="48"/>
      <c r="NI37" s="48"/>
      <c r="NJ37" s="48"/>
      <c r="NK37" s="48"/>
      <c r="NL37" s="48"/>
      <c r="NM37" s="48"/>
      <c r="NN37" s="48"/>
      <c r="NO37" s="48"/>
      <c r="NP37" s="48"/>
      <c r="NQ37" s="48"/>
      <c r="NR37" s="48"/>
      <c r="NS37" s="48"/>
      <c r="NT37" s="48"/>
      <c r="NU37" s="48"/>
      <c r="NV37" s="48"/>
      <c r="NW37" s="48"/>
      <c r="NX37" s="48"/>
      <c r="NY37" s="48"/>
      <c r="NZ37" s="48"/>
      <c r="OA37" s="48"/>
      <c r="OB37" s="48"/>
      <c r="OC37" s="48"/>
      <c r="OD37" s="48"/>
      <c r="OE37" s="48"/>
      <c r="OF37" s="48"/>
      <c r="OG37" s="48"/>
      <c r="OH37" s="48"/>
      <c r="OI37" s="48"/>
      <c r="OJ37" s="48"/>
      <c r="OK37" s="48"/>
      <c r="OL37" s="48"/>
      <c r="OM37" s="48"/>
      <c r="ON37" s="48"/>
      <c r="OO37" s="48"/>
      <c r="OP37" s="48"/>
      <c r="OQ37" s="48"/>
      <c r="OR37" s="48"/>
      <c r="OS37" s="48"/>
      <c r="OT37" s="48"/>
      <c r="OU37" s="48"/>
      <c r="OV37" s="48"/>
      <c r="OW37" s="48"/>
      <c r="OX37" s="48"/>
      <c r="OY37" s="48"/>
      <c r="OZ37" s="48"/>
      <c r="PA37" s="48"/>
      <c r="PB37" s="48"/>
      <c r="PC37" s="48"/>
      <c r="PD37" s="48"/>
      <c r="PE37" s="48"/>
      <c r="PF37" s="48"/>
      <c r="PG37" s="48"/>
      <c r="PH37" s="48"/>
      <c r="PI37" s="48"/>
      <c r="PJ37" s="48"/>
      <c r="PK37" s="48"/>
      <c r="PL37" s="48"/>
      <c r="PM37" s="48"/>
      <c r="PN37" s="48"/>
      <c r="PO37" s="48"/>
      <c r="PP37" s="48"/>
      <c r="PQ37" s="48"/>
      <c r="PR37" s="48"/>
      <c r="PS37" s="48"/>
      <c r="PT37" s="48"/>
      <c r="PU37" s="48"/>
      <c r="PV37" s="48"/>
      <c r="PW37" s="48"/>
      <c r="PX37" s="48"/>
      <c r="PY37" s="48"/>
      <c r="PZ37" s="48"/>
      <c r="QA37" s="48"/>
      <c r="QB37" s="48"/>
      <c r="QC37" s="48"/>
      <c r="QD37" s="48"/>
      <c r="QE37" s="48"/>
      <c r="QF37" s="48"/>
      <c r="QG37" s="48"/>
      <c r="QH37" s="48"/>
      <c r="QI37" s="48"/>
      <c r="QJ37" s="48"/>
      <c r="QK37" s="48"/>
      <c r="QL37" s="48"/>
      <c r="QM37" s="48"/>
      <c r="QN37" s="48"/>
      <c r="QO37" s="48"/>
      <c r="QP37" s="48"/>
      <c r="QQ37" s="48"/>
      <c r="QR37" s="48"/>
      <c r="QS37" s="48"/>
      <c r="QT37" s="48"/>
      <c r="QU37" s="48"/>
      <c r="QV37" s="48"/>
      <c r="QW37" s="48"/>
      <c r="QX37" s="48"/>
      <c r="QY37" s="48"/>
      <c r="QZ37" s="48"/>
      <c r="RA37" s="48"/>
      <c r="RB37" s="48"/>
      <c r="RC37" s="48"/>
      <c r="RD37" s="48"/>
      <c r="RE37" s="48"/>
      <c r="RF37" s="48"/>
      <c r="RG37" s="48"/>
      <c r="RH37" s="48"/>
      <c r="RI37" s="48"/>
      <c r="RJ37" s="48"/>
      <c r="RK37" s="48"/>
      <c r="RL37" s="48"/>
      <c r="RM37" s="48"/>
      <c r="RN37" s="48"/>
      <c r="RO37" s="48"/>
      <c r="RP37" s="48"/>
      <c r="RQ37" s="48"/>
      <c r="RR37" s="48"/>
      <c r="RS37" s="48"/>
      <c r="RT37" s="48"/>
      <c r="RU37" s="48"/>
      <c r="RV37" s="48"/>
      <c r="RW37" s="48"/>
      <c r="RX37" s="48"/>
      <c r="RY37" s="48"/>
      <c r="RZ37" s="48"/>
      <c r="SA37" s="48"/>
      <c r="SB37" s="48"/>
      <c r="SC37" s="48"/>
      <c r="SD37" s="48"/>
      <c r="SE37" s="48"/>
      <c r="SF37" s="48"/>
      <c r="SG37" s="48"/>
      <c r="SH37" s="48"/>
      <c r="SI37" s="48"/>
      <c r="SJ37" s="48"/>
      <c r="SK37" s="48"/>
      <c r="SL37" s="48"/>
      <c r="SM37" s="48"/>
      <c r="SN37" s="48"/>
      <c r="SO37" s="48"/>
      <c r="SP37" s="48"/>
      <c r="SQ37" s="48"/>
      <c r="SR37" s="48"/>
      <c r="SS37" s="48"/>
      <c r="ST37" s="48"/>
      <c r="SU37" s="48"/>
      <c r="SV37" s="48"/>
      <c r="SW37" s="48"/>
      <c r="SX37" s="48"/>
      <c r="SY37" s="48"/>
      <c r="SZ37" s="48"/>
      <c r="TA37" s="48"/>
      <c r="TB37" s="48"/>
      <c r="TC37" s="48"/>
      <c r="TD37" s="48"/>
      <c r="TE37" s="48"/>
      <c r="TF37" s="48"/>
      <c r="TG37" s="48"/>
      <c r="TH37" s="48"/>
      <c r="TI37" s="48"/>
      <c r="TJ37" s="48"/>
      <c r="TK37" s="48"/>
      <c r="TL37" s="48"/>
      <c r="TM37" s="48"/>
      <c r="TN37" s="48"/>
      <c r="TO37" s="48"/>
      <c r="TP37" s="48"/>
      <c r="TQ37" s="48"/>
      <c r="TR37" s="48"/>
      <c r="TS37" s="48"/>
      <c r="TT37" s="48"/>
      <c r="TU37" s="48"/>
      <c r="TV37" s="48"/>
      <c r="TW37" s="48"/>
      <c r="TX37" s="48"/>
      <c r="TY37" s="48"/>
      <c r="TZ37" s="48"/>
      <c r="UA37" s="48"/>
      <c r="UB37" s="48"/>
      <c r="UC37" s="48"/>
      <c r="UD37" s="48"/>
      <c r="UE37" s="48"/>
      <c r="UF37" s="48"/>
      <c r="UG37" s="48"/>
      <c r="UH37" s="48"/>
      <c r="UI37" s="48"/>
      <c r="UJ37" s="48"/>
      <c r="UK37" s="48"/>
      <c r="UL37" s="48"/>
      <c r="UM37" s="48"/>
      <c r="UN37" s="48"/>
      <c r="UO37" s="48"/>
      <c r="UP37" s="48"/>
      <c r="UQ37" s="48"/>
      <c r="UR37" s="48"/>
      <c r="US37" s="48"/>
      <c r="UT37" s="48"/>
      <c r="UU37" s="48"/>
      <c r="UV37" s="48"/>
      <c r="UW37" s="48"/>
      <c r="UX37" s="48"/>
      <c r="UY37" s="48"/>
      <c r="UZ37" s="48"/>
      <c r="VA37" s="48"/>
      <c r="VB37" s="48"/>
      <c r="VC37" s="48"/>
      <c r="VD37" s="48"/>
      <c r="VE37" s="48"/>
      <c r="VF37" s="48"/>
      <c r="VG37" s="48"/>
      <c r="VH37" s="48"/>
      <c r="VI37" s="48"/>
      <c r="VJ37" s="48"/>
      <c r="VK37" s="48"/>
      <c r="VL37" s="48"/>
      <c r="VM37" s="48"/>
      <c r="VN37" s="48"/>
      <c r="VO37" s="48"/>
      <c r="VP37" s="48"/>
      <c r="VQ37" s="48"/>
      <c r="VR37" s="48"/>
      <c r="VS37" s="48"/>
      <c r="VT37" s="48"/>
      <c r="VU37" s="48"/>
      <c r="VV37" s="48"/>
      <c r="VW37" s="48"/>
      <c r="VX37" s="48"/>
      <c r="VY37" s="48"/>
      <c r="VZ37" s="48"/>
      <c r="WA37" s="48"/>
      <c r="WB37" s="48"/>
      <c r="WC37" s="48"/>
      <c r="WD37" s="48"/>
      <c r="WE37" s="48"/>
      <c r="WF37" s="48"/>
      <c r="WG37" s="48"/>
      <c r="WH37" s="48"/>
      <c r="WI37" s="48"/>
      <c r="WJ37" s="48"/>
      <c r="WK37" s="48"/>
      <c r="WL37" s="48"/>
      <c r="WM37" s="48"/>
      <c r="WN37" s="48"/>
      <c r="WO37" s="48"/>
      <c r="WP37" s="48"/>
      <c r="WQ37" s="48"/>
      <c r="WR37" s="48"/>
      <c r="WS37" s="48"/>
      <c r="WT37" s="48"/>
      <c r="WU37" s="48"/>
      <c r="WV37" s="48"/>
      <c r="WW37" s="48"/>
      <c r="WX37" s="48"/>
      <c r="WY37" s="48"/>
      <c r="WZ37" s="48"/>
      <c r="XA37" s="48"/>
      <c r="XB37" s="48"/>
      <c r="XC37" s="48"/>
      <c r="XD37" s="48"/>
      <c r="XE37" s="48"/>
      <c r="XF37" s="48"/>
      <c r="XG37" s="48"/>
      <c r="XH37" s="48"/>
      <c r="XI37" s="48"/>
      <c r="XJ37" s="48"/>
      <c r="XK37" s="48"/>
      <c r="XL37" s="48"/>
      <c r="XM37" s="48"/>
      <c r="XN37" s="48"/>
      <c r="XO37" s="48"/>
      <c r="XP37" s="48"/>
      <c r="XQ37" s="48"/>
      <c r="XR37" s="48"/>
      <c r="XS37" s="48"/>
      <c r="XT37" s="48"/>
      <c r="XU37" s="48"/>
      <c r="XV37" s="48"/>
      <c r="XW37" s="48"/>
      <c r="XX37" s="48"/>
      <c r="XY37" s="48"/>
      <c r="XZ37" s="48"/>
      <c r="YA37" s="48"/>
      <c r="YB37" s="48"/>
      <c r="YC37" s="48"/>
      <c r="YD37" s="48"/>
      <c r="YE37" s="48"/>
      <c r="YF37" s="48"/>
      <c r="YG37" s="48"/>
      <c r="YH37" s="48"/>
      <c r="YI37" s="48"/>
      <c r="YJ37" s="48"/>
      <c r="YK37" s="48"/>
      <c r="YL37" s="48"/>
      <c r="YM37" s="48"/>
      <c r="YN37" s="48"/>
      <c r="YO37" s="48"/>
      <c r="YP37" s="48"/>
      <c r="YQ37" s="48"/>
      <c r="YR37" s="48"/>
      <c r="YS37" s="48"/>
      <c r="YT37" s="48"/>
      <c r="YU37" s="48"/>
      <c r="YV37" s="48"/>
      <c r="YW37" s="48"/>
      <c r="YX37" s="48"/>
      <c r="YY37" s="48"/>
      <c r="YZ37" s="48"/>
      <c r="ZA37" s="48"/>
      <c r="ZB37" s="48"/>
      <c r="ZC37" s="48"/>
      <c r="ZD37" s="48"/>
      <c r="ZE37" s="48"/>
      <c r="ZF37" s="48"/>
      <c r="ZG37" s="48"/>
      <c r="ZH37" s="48"/>
      <c r="ZI37" s="48"/>
      <c r="ZJ37" s="48"/>
      <c r="ZK37" s="48"/>
      <c r="ZL37" s="48"/>
      <c r="ZM37" s="48"/>
      <c r="ZN37" s="48"/>
      <c r="ZO37" s="48"/>
      <c r="ZP37" s="48"/>
      <c r="ZQ37" s="48"/>
      <c r="ZR37" s="48"/>
      <c r="ZS37" s="48"/>
      <c r="ZT37" s="48"/>
      <c r="ZU37" s="48"/>
      <c r="ZV37" s="48"/>
      <c r="ZW37" s="48"/>
      <c r="ZX37" s="48"/>
      <c r="ZY37" s="48"/>
      <c r="ZZ37" s="48"/>
      <c r="AAA37" s="48"/>
      <c r="AAB37" s="48"/>
      <c r="AAC37" s="48"/>
      <c r="AAD37" s="48"/>
      <c r="AAE37" s="48"/>
      <c r="AAF37" s="48"/>
      <c r="AAG37" s="48"/>
      <c r="AAH37" s="48"/>
      <c r="AAI37" s="48"/>
      <c r="AAJ37" s="48"/>
      <c r="AAK37" s="48"/>
      <c r="AAL37" s="48"/>
      <c r="AAM37" s="48"/>
      <c r="AAN37" s="48"/>
      <c r="AAO37" s="48"/>
      <c r="AAP37" s="48"/>
      <c r="AAQ37" s="48"/>
      <c r="AAR37" s="48"/>
      <c r="AAS37" s="48"/>
      <c r="AAT37" s="48"/>
      <c r="AAU37" s="48"/>
      <c r="AAV37" s="48"/>
      <c r="AAW37" s="48"/>
      <c r="AAX37" s="48"/>
      <c r="AAY37" s="48"/>
      <c r="AAZ37" s="48"/>
      <c r="ABA37" s="48"/>
      <c r="ABB37" s="48"/>
      <c r="ABC37" s="48"/>
      <c r="ABD37" s="48"/>
      <c r="ABE37" s="48"/>
      <c r="ABF37" s="48"/>
      <c r="ABG37" s="48"/>
      <c r="ABH37" s="48"/>
      <c r="ABI37" s="48"/>
      <c r="ABJ37" s="48"/>
      <c r="ABK37" s="48"/>
      <c r="ABL37" s="48"/>
      <c r="ABM37" s="48"/>
      <c r="ABN37" s="48"/>
      <c r="ABO37" s="48"/>
      <c r="ABP37" s="48"/>
      <c r="ABQ37" s="48"/>
      <c r="ABR37" s="48"/>
      <c r="ABS37" s="48"/>
      <c r="ABT37" s="48"/>
      <c r="ABU37" s="48"/>
      <c r="ABV37" s="48"/>
      <c r="ABW37" s="48"/>
      <c r="ABX37" s="48"/>
      <c r="ABY37" s="48"/>
      <c r="ABZ37" s="48"/>
      <c r="ACA37" s="48"/>
      <c r="ACB37" s="48"/>
      <c r="ACC37" s="48"/>
      <c r="ACD37" s="48"/>
      <c r="ACE37" s="48"/>
      <c r="ACF37" s="48"/>
      <c r="ACG37" s="48"/>
      <c r="ACH37" s="48"/>
      <c r="ACI37" s="48"/>
      <c r="ACJ37" s="48"/>
      <c r="ACK37" s="48"/>
      <c r="ACL37" s="48"/>
      <c r="ACM37" s="48"/>
      <c r="ACN37" s="48"/>
      <c r="ACO37" s="48"/>
      <c r="ACP37" s="48"/>
      <c r="ACQ37" s="48"/>
      <c r="ACR37" s="48"/>
      <c r="ACS37" s="48"/>
      <c r="ACT37" s="48"/>
      <c r="ACU37" s="48"/>
      <c r="ACV37" s="48"/>
      <c r="ACW37" s="48"/>
      <c r="ACX37" s="48"/>
      <c r="ACY37" s="48"/>
      <c r="ACZ37" s="48"/>
      <c r="ADA37" s="48"/>
      <c r="ADB37" s="48"/>
      <c r="ADC37" s="48"/>
      <c r="ADD37" s="48"/>
      <c r="ADE37" s="48"/>
      <c r="ADF37" s="48"/>
      <c r="ADG37" s="48"/>
      <c r="ADH37" s="48"/>
      <c r="ADI37" s="48"/>
      <c r="ADJ37" s="48"/>
      <c r="ADK37" s="48"/>
      <c r="ADL37" s="48"/>
      <c r="ADM37" s="48"/>
      <c r="ADN37" s="48"/>
      <c r="ADO37" s="48"/>
      <c r="ADP37" s="48"/>
      <c r="ADQ37" s="48"/>
      <c r="ADR37" s="48"/>
      <c r="ADS37" s="48"/>
      <c r="ADT37" s="48"/>
      <c r="ADU37" s="48"/>
      <c r="ADV37" s="48"/>
      <c r="ADW37" s="48"/>
      <c r="ADX37" s="48"/>
      <c r="ADY37" s="48"/>
      <c r="ADZ37" s="48"/>
      <c r="AEA37" s="48"/>
      <c r="AEB37" s="48"/>
      <c r="AEC37" s="48"/>
      <c r="AED37" s="48"/>
      <c r="AEE37" s="48"/>
      <c r="AEF37" s="48"/>
      <c r="AEG37" s="48"/>
      <c r="AEH37" s="48"/>
      <c r="AEI37" s="48"/>
      <c r="AEJ37" s="48"/>
      <c r="AEK37" s="48"/>
      <c r="AEL37" s="48"/>
      <c r="AEM37" s="48"/>
      <c r="AEN37" s="48"/>
      <c r="AEO37" s="48"/>
      <c r="AEP37" s="48"/>
      <c r="AEQ37" s="48"/>
      <c r="AER37" s="48"/>
      <c r="AES37" s="48"/>
      <c r="AET37" s="48"/>
      <c r="AEU37" s="48"/>
      <c r="AEV37" s="48"/>
      <c r="AEW37" s="48"/>
      <c r="AEX37" s="48"/>
      <c r="AEY37" s="48"/>
      <c r="AEZ37" s="48"/>
      <c r="AFA37" s="48"/>
      <c r="AFB37" s="48"/>
      <c r="AFC37" s="48"/>
      <c r="AFD37" s="48"/>
      <c r="AFE37" s="48"/>
      <c r="AFF37" s="48"/>
      <c r="AFG37" s="48"/>
      <c r="AFH37" s="48"/>
      <c r="AFI37" s="48"/>
      <c r="AFJ37" s="48"/>
      <c r="AFK37" s="48"/>
      <c r="AFL37" s="48"/>
      <c r="AFM37" s="48"/>
      <c r="AFN37" s="48"/>
      <c r="AFO37" s="48"/>
      <c r="AFP37" s="48"/>
      <c r="AFQ37" s="48"/>
      <c r="AFR37" s="48"/>
      <c r="AFS37" s="48"/>
      <c r="AFT37" s="48"/>
      <c r="AFU37" s="48"/>
      <c r="AFV37" s="48"/>
      <c r="AFW37" s="48"/>
      <c r="AFX37" s="48"/>
      <c r="AFY37" s="48"/>
      <c r="AFZ37" s="48"/>
      <c r="AGA37" s="48"/>
      <c r="AGB37" s="48"/>
      <c r="AGC37" s="48"/>
      <c r="AGD37" s="48"/>
      <c r="AGE37" s="48"/>
      <c r="AGF37" s="48"/>
      <c r="AGG37" s="48"/>
      <c r="AGH37" s="48"/>
      <c r="AGI37" s="48"/>
      <c r="AGJ37" s="48"/>
      <c r="AGK37" s="48"/>
      <c r="AGL37" s="48"/>
      <c r="AGM37" s="48"/>
      <c r="AGN37" s="48"/>
      <c r="AGO37" s="48"/>
      <c r="AGP37" s="48"/>
      <c r="AGQ37" s="48"/>
      <c r="AGR37" s="48"/>
      <c r="AGS37" s="48"/>
      <c r="AGT37" s="48"/>
      <c r="AGU37" s="48"/>
      <c r="AGV37" s="48"/>
      <c r="AGW37" s="48"/>
      <c r="AGX37" s="48"/>
      <c r="AGY37" s="48"/>
      <c r="AGZ37" s="48"/>
      <c r="AHA37" s="48"/>
      <c r="AHB37" s="48"/>
      <c r="AHC37" s="48"/>
      <c r="AHD37" s="48"/>
      <c r="AHE37" s="48"/>
      <c r="AHF37" s="48"/>
      <c r="AHG37" s="48"/>
      <c r="AHH37" s="48"/>
      <c r="AHI37" s="48"/>
      <c r="AHJ37" s="48"/>
      <c r="AHK37" s="48"/>
      <c r="AHL37" s="48"/>
      <c r="AHM37" s="48"/>
      <c r="AHN37" s="48"/>
      <c r="AHO37" s="48"/>
      <c r="AHP37" s="48"/>
      <c r="AHQ37" s="48"/>
      <c r="AHR37" s="48"/>
      <c r="AHS37" s="48"/>
      <c r="AHT37" s="48"/>
      <c r="AHU37" s="48"/>
      <c r="AHV37" s="48"/>
      <c r="AHW37" s="48"/>
      <c r="AHX37" s="48"/>
      <c r="AHY37" s="48"/>
      <c r="AHZ37" s="48"/>
      <c r="AIA37" s="48"/>
      <c r="AIB37" s="48"/>
      <c r="AIC37" s="48"/>
      <c r="AID37" s="48"/>
      <c r="AIE37" s="48"/>
      <c r="AIF37" s="48"/>
      <c r="AIG37" s="48"/>
      <c r="AIH37" s="48"/>
      <c r="AII37" s="48"/>
      <c r="AIJ37" s="48"/>
      <c r="AIK37" s="48"/>
      <c r="AIL37" s="48"/>
      <c r="AIM37" s="48"/>
      <c r="AIN37" s="48"/>
      <c r="AIO37" s="48"/>
      <c r="AIP37" s="48"/>
      <c r="AIQ37" s="48"/>
      <c r="AIR37" s="48"/>
      <c r="AIS37" s="48"/>
      <c r="AIT37" s="48"/>
      <c r="AIU37" s="48"/>
      <c r="AIV37" s="48"/>
      <c r="AIW37" s="48"/>
      <c r="AIX37" s="48"/>
      <c r="AIY37" s="48"/>
      <c r="AIZ37" s="48"/>
      <c r="AJA37" s="48"/>
      <c r="AJB37" s="48"/>
      <c r="AJC37" s="48"/>
      <c r="AJD37" s="48"/>
      <c r="AJE37" s="48"/>
      <c r="AJF37" s="48"/>
      <c r="AJG37" s="48"/>
      <c r="AJH37" s="48"/>
      <c r="AJI37" s="48"/>
      <c r="AJJ37" s="48"/>
      <c r="AJK37" s="48"/>
      <c r="AJL37" s="48"/>
      <c r="AJM37" s="48"/>
      <c r="AJN37" s="48"/>
      <c r="AJO37" s="48"/>
      <c r="AJP37" s="48"/>
      <c r="AJQ37" s="48"/>
      <c r="AJR37" s="48"/>
      <c r="AJS37" s="48"/>
      <c r="AJT37" s="48"/>
      <c r="AJU37" s="48"/>
      <c r="AJV37" s="48"/>
      <c r="AJW37" s="48"/>
      <c r="AJX37" s="48"/>
      <c r="AJY37" s="48"/>
      <c r="AJZ37" s="48"/>
      <c r="AKA37" s="48"/>
      <c r="AKB37" s="48"/>
      <c r="AKC37" s="48"/>
      <c r="AKD37" s="48"/>
      <c r="AKE37" s="48"/>
      <c r="AKF37" s="48"/>
      <c r="AKG37" s="48"/>
      <c r="AKH37" s="48"/>
      <c r="AKI37" s="48"/>
      <c r="AKJ37" s="48"/>
      <c r="AKK37" s="48"/>
      <c r="AKL37" s="48"/>
      <c r="AKM37" s="48"/>
      <c r="AKN37" s="48"/>
      <c r="AKO37" s="48"/>
      <c r="AKP37" s="48"/>
      <c r="AKQ37" s="48"/>
      <c r="AKR37" s="48"/>
      <c r="AKS37" s="48"/>
      <c r="AKT37" s="48"/>
      <c r="AKU37" s="48"/>
      <c r="AKV37" s="48"/>
      <c r="AKW37" s="48"/>
      <c r="AKX37" s="48"/>
      <c r="AKY37" s="48"/>
      <c r="AKZ37" s="48"/>
      <c r="ALA37" s="48"/>
      <c r="ALB37" s="48"/>
      <c r="ALC37" s="48"/>
      <c r="ALD37" s="48"/>
      <c r="ALE37" s="48"/>
      <c r="ALF37" s="48"/>
      <c r="ALG37" s="48"/>
      <c r="ALH37" s="48"/>
      <c r="ALI37" s="48"/>
      <c r="ALJ37" s="48"/>
      <c r="ALK37" s="48"/>
      <c r="ALL37" s="48"/>
      <c r="ALM37" s="48"/>
      <c r="ALN37" s="48"/>
      <c r="ALO37" s="48"/>
      <c r="ALP37" s="48"/>
      <c r="ALQ37" s="48"/>
      <c r="ALR37" s="48"/>
    </row>
    <row r="38" spans="1:1006" ht="9" customHeight="1" x14ac:dyDescent="0.25">
      <c r="A38" s="47"/>
    </row>
    <row r="39" spans="1:1006" ht="23.1" customHeight="1" thickBot="1" x14ac:dyDescent="0.3">
      <c r="A39" s="239" t="s">
        <v>28</v>
      </c>
      <c r="B39" s="240"/>
      <c r="C39" s="240"/>
      <c r="D39" s="240"/>
      <c r="E39" s="240"/>
      <c r="F39" s="240"/>
      <c r="G39" s="241"/>
    </row>
    <row r="40" spans="1:1006" ht="22.5" customHeight="1" thickTop="1" thickBot="1" x14ac:dyDescent="0.3">
      <c r="A40" s="39"/>
      <c r="B40" s="238" t="s">
        <v>1</v>
      </c>
      <c r="C40" s="238"/>
      <c r="D40" s="238"/>
      <c r="E40" s="238" t="s">
        <v>2</v>
      </c>
      <c r="F40" s="238"/>
      <c r="G40" s="238"/>
    </row>
    <row r="41" spans="1:1006" ht="32.1" customHeight="1" thickTop="1" thickBot="1" x14ac:dyDescent="0.3">
      <c r="A41" s="146" t="s">
        <v>29</v>
      </c>
      <c r="B41" s="147" t="s">
        <v>4</v>
      </c>
      <c r="C41" s="148" t="s">
        <v>5</v>
      </c>
      <c r="D41" s="149" t="s">
        <v>6</v>
      </c>
      <c r="E41" s="147" t="s">
        <v>4</v>
      </c>
      <c r="F41" s="148" t="s">
        <v>5</v>
      </c>
      <c r="G41" s="149" t="s">
        <v>6</v>
      </c>
    </row>
    <row r="42" spans="1:1006" ht="18" customHeight="1" thickTop="1" x14ac:dyDescent="0.25">
      <c r="A42" s="4" t="s">
        <v>56</v>
      </c>
      <c r="B42" s="15">
        <v>590303</v>
      </c>
      <c r="C42" s="6"/>
      <c r="D42" s="7"/>
      <c r="E42" s="40">
        <f>B42</f>
        <v>590303</v>
      </c>
      <c r="F42" s="6"/>
      <c r="G42" s="37"/>
    </row>
    <row r="43" spans="1:1006" ht="18" customHeight="1" x14ac:dyDescent="0.25">
      <c r="A43" s="8" t="s">
        <v>57</v>
      </c>
      <c r="B43" s="9"/>
      <c r="C43" s="22">
        <v>8085729</v>
      </c>
      <c r="D43" s="11"/>
      <c r="E43" s="9"/>
      <c r="F43" s="22">
        <f>C43</f>
        <v>8085729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36159</v>
      </c>
      <c r="E44" s="29"/>
      <c r="F44" s="30"/>
      <c r="G44" s="31">
        <v>36037</v>
      </c>
    </row>
    <row r="45" spans="1:1006" ht="18" customHeight="1" x14ac:dyDescent="0.25">
      <c r="A45" s="23" t="s">
        <v>31</v>
      </c>
      <c r="B45" s="34"/>
      <c r="C45" s="26"/>
      <c r="D45" s="14">
        <v>73196688</v>
      </c>
      <c r="E45" s="34"/>
      <c r="F45" s="26"/>
      <c r="G45" s="14">
        <v>436812438</v>
      </c>
    </row>
    <row r="46" spans="1:1006" ht="32.1" customHeight="1" thickTop="1" thickBot="1" x14ac:dyDescent="0.3">
      <c r="A46" s="153" t="s">
        <v>32</v>
      </c>
      <c r="B46" s="147" t="s">
        <v>4</v>
      </c>
      <c r="C46" s="148" t="s">
        <v>5</v>
      </c>
      <c r="D46" s="149" t="s">
        <v>6</v>
      </c>
      <c r="E46" s="147" t="s">
        <v>4</v>
      </c>
      <c r="F46" s="148" t="s">
        <v>5</v>
      </c>
      <c r="G46" s="149" t="s">
        <v>6</v>
      </c>
    </row>
    <row r="47" spans="1:1006" ht="18" customHeight="1" thickTop="1" x14ac:dyDescent="0.25">
      <c r="A47" s="27" t="s">
        <v>33</v>
      </c>
      <c r="B47" s="35">
        <v>18</v>
      </c>
      <c r="C47" s="36">
        <v>150</v>
      </c>
      <c r="D47" s="36">
        <f>SUM(D48:D50)</f>
        <v>15355082</v>
      </c>
      <c r="E47" s="35">
        <v>133</v>
      </c>
      <c r="F47" s="36">
        <v>1191</v>
      </c>
      <c r="G47" s="37">
        <f>SUM(G48:G50)</f>
        <v>167805006</v>
      </c>
    </row>
    <row r="48" spans="1:1006" ht="18" customHeight="1" x14ac:dyDescent="0.25">
      <c r="A48" s="12" t="s">
        <v>34</v>
      </c>
      <c r="B48" s="29"/>
      <c r="C48" s="30">
        <v>128</v>
      </c>
      <c r="D48" s="31">
        <v>6335967</v>
      </c>
      <c r="E48" s="29"/>
      <c r="F48" s="30">
        <v>940</v>
      </c>
      <c r="G48" s="31">
        <v>69991105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2</v>
      </c>
      <c r="G49" s="17">
        <v>590400</v>
      </c>
    </row>
    <row r="50" spans="1:7" ht="18" customHeight="1" thickBot="1" x14ac:dyDescent="0.3">
      <c r="A50" s="32" t="s">
        <v>36</v>
      </c>
      <c r="B50" s="24"/>
      <c r="C50" s="25">
        <v>112</v>
      </c>
      <c r="D50" s="33">
        <v>9019115</v>
      </c>
      <c r="E50" s="24"/>
      <c r="F50" s="25">
        <v>1086</v>
      </c>
      <c r="G50" s="33">
        <v>97223501</v>
      </c>
    </row>
    <row r="51" spans="1:7" ht="15.75" customHeight="1" thickTop="1" x14ac:dyDescent="0.25">
      <c r="A51" s="18" t="s">
        <v>53</v>
      </c>
    </row>
    <row r="52" spans="1:7" ht="15.75" customHeight="1" x14ac:dyDescent="0.25">
      <c r="A52" s="47" t="s">
        <v>114</v>
      </c>
    </row>
    <row r="53" spans="1:7" ht="15.95" customHeight="1" x14ac:dyDescent="0.25">
      <c r="A53" s="47"/>
    </row>
  </sheetData>
  <mergeCells count="19">
    <mergeCell ref="A19:G19"/>
    <mergeCell ref="B20:D20"/>
    <mergeCell ref="E20:G20"/>
    <mergeCell ref="A26:A27"/>
    <mergeCell ref="B26:C26"/>
    <mergeCell ref="A1:G1"/>
    <mergeCell ref="B2:D2"/>
    <mergeCell ref="E2:G2"/>
    <mergeCell ref="A8:A9"/>
    <mergeCell ref="B8:C8"/>
    <mergeCell ref="D8:D9"/>
    <mergeCell ref="E8:F8"/>
    <mergeCell ref="G8:G9"/>
    <mergeCell ref="D26:D27"/>
    <mergeCell ref="E26:F26"/>
    <mergeCell ref="G26:G27"/>
    <mergeCell ref="B40:D40"/>
    <mergeCell ref="E40:G40"/>
    <mergeCell ref="A39:G3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&amp;C&amp;"微軟正黑體,粗體"&amp;16勞工保險局113年6月統計提要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39" t="s">
        <v>43</v>
      </c>
      <c r="B1" s="240"/>
      <c r="C1" s="240"/>
      <c r="D1" s="240"/>
      <c r="E1" s="240"/>
      <c r="F1" s="240"/>
      <c r="G1" s="241"/>
    </row>
    <row r="2" spans="1:7" ht="22.5" customHeight="1" thickTop="1" thickBot="1" x14ac:dyDescent="0.3">
      <c r="A2" s="134"/>
      <c r="B2" s="238" t="s">
        <v>1</v>
      </c>
      <c r="C2" s="238"/>
      <c r="D2" s="238"/>
      <c r="E2" s="238" t="s">
        <v>2</v>
      </c>
      <c r="F2" s="238"/>
      <c r="G2" s="238"/>
    </row>
    <row r="3" spans="1:7" ht="32.25" customHeight="1" thickTop="1" thickBot="1" x14ac:dyDescent="0.3">
      <c r="A3" s="146" t="s">
        <v>80</v>
      </c>
      <c r="B3" s="147" t="s">
        <v>4</v>
      </c>
      <c r="C3" s="148" t="s">
        <v>5</v>
      </c>
      <c r="D3" s="149" t="s">
        <v>6</v>
      </c>
      <c r="E3" s="147" t="s">
        <v>4</v>
      </c>
      <c r="F3" s="148" t="s">
        <v>5</v>
      </c>
      <c r="G3" s="149" t="s">
        <v>6</v>
      </c>
    </row>
    <row r="4" spans="1:7" ht="18.95" customHeight="1" thickTop="1" x14ac:dyDescent="0.25">
      <c r="A4" s="4" t="s">
        <v>54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55</v>
      </c>
      <c r="B5" s="29"/>
      <c r="C5" s="22">
        <v>893152</v>
      </c>
      <c r="D5" s="31"/>
      <c r="E5" s="29"/>
      <c r="F5" s="22">
        <f>C5</f>
        <v>893152</v>
      </c>
      <c r="G5" s="31"/>
    </row>
    <row r="6" spans="1:7" ht="18.95" customHeight="1" thickBot="1" x14ac:dyDescent="0.3">
      <c r="A6" s="23" t="s">
        <v>9</v>
      </c>
      <c r="B6" s="46"/>
      <c r="C6" s="25"/>
      <c r="D6" s="14">
        <v>462730878</v>
      </c>
      <c r="E6" s="26"/>
      <c r="F6" s="26"/>
      <c r="G6" s="14">
        <v>2808247750</v>
      </c>
    </row>
    <row r="7" spans="1:7" ht="25.35" customHeight="1" thickTop="1" thickBot="1" x14ac:dyDescent="0.3">
      <c r="A7" s="153" t="s">
        <v>10</v>
      </c>
      <c r="B7" s="248" t="s">
        <v>11</v>
      </c>
      <c r="C7" s="249"/>
      <c r="D7" s="154" t="s">
        <v>6</v>
      </c>
      <c r="E7" s="248" t="s">
        <v>11</v>
      </c>
      <c r="F7" s="249"/>
      <c r="G7" s="154" t="s">
        <v>6</v>
      </c>
    </row>
    <row r="8" spans="1:7" ht="18.95" customHeight="1" thickTop="1" x14ac:dyDescent="0.25">
      <c r="A8" s="27" t="s">
        <v>12</v>
      </c>
      <c r="B8" s="44"/>
      <c r="C8" s="16">
        <f>SUM(C9:C11)</f>
        <v>2683</v>
      </c>
      <c r="D8" s="43">
        <f>SUM(D9:D11)</f>
        <v>731843200</v>
      </c>
      <c r="E8" s="44"/>
      <c r="F8" s="16">
        <f>SUM(F9:F11)</f>
        <v>19664</v>
      </c>
      <c r="G8" s="43">
        <f>SUM(G9:G11)</f>
        <v>5399315600</v>
      </c>
    </row>
    <row r="9" spans="1:7" ht="18.95" customHeight="1" x14ac:dyDescent="0.25">
      <c r="A9" s="12" t="s">
        <v>15</v>
      </c>
      <c r="B9" s="45"/>
      <c r="C9" s="30">
        <v>140</v>
      </c>
      <c r="D9" s="31">
        <v>8670000</v>
      </c>
      <c r="E9" s="29"/>
      <c r="F9" s="30">
        <v>1044</v>
      </c>
      <c r="G9" s="31">
        <v>63342000</v>
      </c>
    </row>
    <row r="10" spans="1:7" ht="18.95" customHeight="1" x14ac:dyDescent="0.25">
      <c r="A10" s="12" t="s">
        <v>44</v>
      </c>
      <c r="B10" s="45"/>
      <c r="C10" s="38">
        <v>340</v>
      </c>
      <c r="D10" s="42">
        <v>51656200</v>
      </c>
      <c r="E10" s="45"/>
      <c r="F10" s="38">
        <v>2201</v>
      </c>
      <c r="G10" s="42">
        <v>322928600</v>
      </c>
    </row>
    <row r="11" spans="1:7" ht="18.95" customHeight="1" thickBot="1" x14ac:dyDescent="0.3">
      <c r="A11" s="32" t="s">
        <v>45</v>
      </c>
      <c r="B11" s="46"/>
      <c r="C11" s="25">
        <v>2203</v>
      </c>
      <c r="D11" s="41">
        <v>671517000</v>
      </c>
      <c r="E11" s="46"/>
      <c r="F11" s="25">
        <v>16419</v>
      </c>
      <c r="G11" s="41">
        <v>5013045000</v>
      </c>
    </row>
    <row r="12" spans="1:7" ht="16.350000000000001" customHeight="1" thickTop="1" x14ac:dyDescent="0.25">
      <c r="A12" s="164" t="s">
        <v>115</v>
      </c>
    </row>
    <row r="13" spans="1:7" ht="13.5" customHeight="1" x14ac:dyDescent="0.25">
      <c r="A13" s="47"/>
    </row>
    <row r="14" spans="1:7" ht="22.5" customHeight="1" thickBot="1" x14ac:dyDescent="0.3">
      <c r="A14" s="239" t="s">
        <v>58</v>
      </c>
      <c r="B14" s="240"/>
      <c r="C14" s="240"/>
      <c r="D14" s="240"/>
      <c r="E14" s="240"/>
      <c r="F14" s="240"/>
      <c r="G14" s="241"/>
    </row>
    <row r="15" spans="1:7" ht="22.5" customHeight="1" thickTop="1" thickBot="1" x14ac:dyDescent="0.3">
      <c r="A15" s="134"/>
      <c r="B15" s="238" t="s">
        <v>1</v>
      </c>
      <c r="C15" s="238"/>
      <c r="D15" s="238"/>
      <c r="E15" s="238" t="s">
        <v>59</v>
      </c>
      <c r="F15" s="238"/>
      <c r="G15" s="238"/>
    </row>
    <row r="16" spans="1:7" ht="32.25" customHeight="1" thickTop="1" thickBot="1" x14ac:dyDescent="0.3">
      <c r="A16" s="146" t="s">
        <v>80</v>
      </c>
      <c r="B16" s="147" t="s">
        <v>4</v>
      </c>
      <c r="C16" s="148" t="s">
        <v>5</v>
      </c>
      <c r="D16" s="149" t="s">
        <v>6</v>
      </c>
      <c r="E16" s="147" t="s">
        <v>4</v>
      </c>
      <c r="F16" s="148" t="s">
        <v>5</v>
      </c>
      <c r="G16" s="149" t="s">
        <v>6</v>
      </c>
    </row>
    <row r="17" spans="1:7" ht="18.95" customHeight="1" thickTop="1" x14ac:dyDescent="0.25">
      <c r="A17" s="4" t="s">
        <v>54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55</v>
      </c>
      <c r="B18" s="29"/>
      <c r="C18" s="22">
        <v>341011</v>
      </c>
      <c r="D18" s="31"/>
      <c r="E18" s="29"/>
      <c r="F18" s="22">
        <f>C18</f>
        <v>341011</v>
      </c>
      <c r="G18" s="31"/>
    </row>
    <row r="19" spans="1:7" ht="18.95" customHeight="1" thickBot="1" x14ac:dyDescent="0.3">
      <c r="A19" s="23" t="s">
        <v>9</v>
      </c>
      <c r="B19" s="46"/>
      <c r="C19" s="25"/>
      <c r="D19" s="14">
        <v>13336214</v>
      </c>
      <c r="E19" s="26"/>
      <c r="F19" s="26"/>
      <c r="G19" s="14">
        <v>78693886</v>
      </c>
    </row>
    <row r="20" spans="1:7" ht="25.35" customHeight="1" thickTop="1" thickBot="1" x14ac:dyDescent="0.3">
      <c r="A20" s="153" t="s">
        <v>10</v>
      </c>
      <c r="B20" s="248" t="s">
        <v>11</v>
      </c>
      <c r="C20" s="249"/>
      <c r="D20" s="154" t="s">
        <v>6</v>
      </c>
      <c r="E20" s="248" t="s">
        <v>11</v>
      </c>
      <c r="F20" s="249"/>
      <c r="G20" s="154" t="s">
        <v>6</v>
      </c>
    </row>
    <row r="21" spans="1:7" ht="18.95" customHeight="1" thickTop="1" x14ac:dyDescent="0.25">
      <c r="A21" s="27" t="s">
        <v>12</v>
      </c>
      <c r="B21" s="44"/>
      <c r="C21" s="16">
        <f>SUM(C22:C24)</f>
        <v>215</v>
      </c>
      <c r="D21" s="43">
        <f>SUM(D22:D24)</f>
        <v>8928182</v>
      </c>
      <c r="E21" s="44"/>
      <c r="F21" s="16">
        <f>SUM(F22:F24)</f>
        <v>1580</v>
      </c>
      <c r="G21" s="43">
        <f>SUM(G22:G24)</f>
        <v>65667030</v>
      </c>
    </row>
    <row r="22" spans="1:7" ht="18.95" customHeight="1" x14ac:dyDescent="0.25">
      <c r="A22" s="12" t="s">
        <v>78</v>
      </c>
      <c r="B22" s="45"/>
      <c r="C22" s="30">
        <v>206</v>
      </c>
      <c r="D22" s="31">
        <v>4348382</v>
      </c>
      <c r="E22" s="29"/>
      <c r="F22" s="30">
        <v>1523</v>
      </c>
      <c r="G22" s="31">
        <v>37458930</v>
      </c>
    </row>
    <row r="23" spans="1:7" ht="18.95" customHeight="1" x14ac:dyDescent="0.25">
      <c r="A23" s="12" t="s">
        <v>44</v>
      </c>
      <c r="B23" s="45"/>
      <c r="C23" s="38">
        <v>2</v>
      </c>
      <c r="D23" s="42">
        <v>295800</v>
      </c>
      <c r="E23" s="45"/>
      <c r="F23" s="38">
        <v>15</v>
      </c>
      <c r="G23" s="42">
        <v>2810100</v>
      </c>
    </row>
    <row r="24" spans="1:7" ht="18.95" customHeight="1" thickBot="1" x14ac:dyDescent="0.3">
      <c r="A24" s="32" t="s">
        <v>45</v>
      </c>
      <c r="B24" s="46"/>
      <c r="C24" s="25">
        <v>7</v>
      </c>
      <c r="D24" s="41">
        <v>4284000</v>
      </c>
      <c r="E24" s="46"/>
      <c r="F24" s="25">
        <v>42</v>
      </c>
      <c r="G24" s="41">
        <v>25398000</v>
      </c>
    </row>
    <row r="25" spans="1:7" ht="16.350000000000001" customHeight="1" thickTop="1" x14ac:dyDescent="0.25">
      <c r="A25" s="164" t="s">
        <v>116</v>
      </c>
    </row>
    <row r="26" spans="1:7" ht="13.5" customHeight="1" x14ac:dyDescent="0.25"/>
    <row r="27" spans="1:7" ht="22.5" customHeight="1" thickBot="1" x14ac:dyDescent="0.3">
      <c r="A27" s="239" t="s">
        <v>62</v>
      </c>
      <c r="B27" s="240"/>
      <c r="C27" s="240"/>
      <c r="D27" s="240"/>
      <c r="E27" s="240"/>
      <c r="F27" s="240"/>
      <c r="G27" s="241"/>
    </row>
    <row r="28" spans="1:7" ht="22.5" customHeight="1" thickTop="1" thickBot="1" x14ac:dyDescent="0.3">
      <c r="A28" s="134"/>
      <c r="B28" s="238" t="s">
        <v>1</v>
      </c>
      <c r="C28" s="238"/>
      <c r="D28" s="238"/>
      <c r="E28" s="238" t="s">
        <v>2</v>
      </c>
      <c r="F28" s="238"/>
      <c r="G28" s="238"/>
    </row>
    <row r="29" spans="1:7" ht="32.25" customHeight="1" thickTop="1" thickBot="1" x14ac:dyDescent="0.3">
      <c r="A29" s="146" t="s">
        <v>29</v>
      </c>
      <c r="B29" s="147" t="s">
        <v>4</v>
      </c>
      <c r="C29" s="148" t="s">
        <v>5</v>
      </c>
      <c r="D29" s="149" t="s">
        <v>6</v>
      </c>
      <c r="E29" s="147" t="s">
        <v>4</v>
      </c>
      <c r="F29" s="148" t="s">
        <v>5</v>
      </c>
      <c r="G29" s="149" t="s">
        <v>6</v>
      </c>
    </row>
    <row r="30" spans="1:7" ht="18.95" customHeight="1" thickTop="1" x14ac:dyDescent="0.25">
      <c r="A30" s="4" t="s">
        <v>64</v>
      </c>
      <c r="B30" s="44">
        <v>285</v>
      </c>
      <c r="C30" s="6"/>
      <c r="D30" s="37"/>
      <c r="E30" s="44">
        <f>B30</f>
        <v>285</v>
      </c>
      <c r="F30" s="6"/>
      <c r="G30" s="37"/>
    </row>
    <row r="31" spans="1:7" ht="18.95" customHeight="1" x14ac:dyDescent="0.25">
      <c r="A31" s="8" t="s">
        <v>57</v>
      </c>
      <c r="B31" s="9"/>
      <c r="C31" s="22">
        <v>92249</v>
      </c>
      <c r="D31" s="31"/>
      <c r="E31" s="9"/>
      <c r="F31" s="22">
        <f>C31</f>
        <v>92249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488809369</v>
      </c>
      <c r="E32" s="34"/>
      <c r="F32" s="26"/>
      <c r="G32" s="14">
        <v>2915939120</v>
      </c>
    </row>
    <row r="33" spans="1:1006" ht="19.5" customHeight="1" thickTop="1" thickBot="1" x14ac:dyDescent="0.3">
      <c r="A33" s="247" t="s">
        <v>38</v>
      </c>
      <c r="B33" s="236" t="s">
        <v>108</v>
      </c>
      <c r="C33" s="237"/>
      <c r="D33" s="235" t="s">
        <v>6</v>
      </c>
      <c r="E33" s="236" t="s">
        <v>11</v>
      </c>
      <c r="F33" s="237"/>
      <c r="G33" s="235" t="s">
        <v>6</v>
      </c>
    </row>
    <row r="34" spans="1:1006" ht="17.25" customHeight="1" thickTop="1" thickBot="1" x14ac:dyDescent="0.3">
      <c r="A34" s="247"/>
      <c r="B34" s="150"/>
      <c r="C34" s="152" t="s">
        <v>39</v>
      </c>
      <c r="D34" s="235"/>
      <c r="E34" s="150"/>
      <c r="F34" s="158" t="s">
        <v>39</v>
      </c>
      <c r="G34" s="235"/>
    </row>
    <row r="35" spans="1:1006" ht="18.95" customHeight="1" thickTop="1" x14ac:dyDescent="0.25">
      <c r="A35" s="27" t="s">
        <v>33</v>
      </c>
      <c r="B35" s="35">
        <f t="shared" ref="B35:G35" si="0">SUM(B36:B37)</f>
        <v>8996</v>
      </c>
      <c r="C35" s="36">
        <f t="shared" si="0"/>
        <v>336</v>
      </c>
      <c r="D35" s="36">
        <f t="shared" si="0"/>
        <v>9734086</v>
      </c>
      <c r="E35" s="35">
        <f t="shared" si="0"/>
        <v>9143</v>
      </c>
      <c r="F35" s="36">
        <f t="shared" si="0"/>
        <v>2145</v>
      </c>
      <c r="G35" s="37">
        <f t="shared" si="0"/>
        <v>53401263</v>
      </c>
    </row>
    <row r="36" spans="1:1006" ht="18.95" customHeight="1" x14ac:dyDescent="0.25">
      <c r="A36" s="12" t="s">
        <v>102</v>
      </c>
      <c r="B36" s="29">
        <v>8969</v>
      </c>
      <c r="C36" s="30">
        <v>336</v>
      </c>
      <c r="D36" s="31">
        <v>5278001</v>
      </c>
      <c r="E36" s="29">
        <v>8969</v>
      </c>
      <c r="F36" s="30">
        <v>2145</v>
      </c>
      <c r="G36" s="31">
        <v>25984592</v>
      </c>
    </row>
    <row r="37" spans="1:1006" ht="18.95" customHeight="1" thickBot="1" x14ac:dyDescent="0.3">
      <c r="A37" s="32" t="s">
        <v>63</v>
      </c>
      <c r="B37" s="46">
        <v>27</v>
      </c>
      <c r="C37" s="25"/>
      <c r="D37" s="41">
        <v>4456085</v>
      </c>
      <c r="E37" s="46">
        <v>174</v>
      </c>
      <c r="F37" s="25"/>
      <c r="G37" s="41">
        <v>27416671</v>
      </c>
    </row>
    <row r="38" spans="1:1006" ht="15.75" customHeight="1" thickTop="1" x14ac:dyDescent="0.25">
      <c r="A38" s="165" t="s">
        <v>143</v>
      </c>
    </row>
    <row r="39" spans="1:1006" s="61" customFormat="1" ht="15.75" customHeight="1" x14ac:dyDescent="0.25">
      <c r="A39" s="135" t="s">
        <v>106</v>
      </c>
      <c r="C39" s="59"/>
      <c r="D39" s="59"/>
      <c r="E39" s="59"/>
      <c r="F39" s="59"/>
      <c r="G39" s="59"/>
      <c r="H39" s="5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  <c r="IP39" s="48"/>
      <c r="IQ39" s="48"/>
      <c r="IR39" s="48"/>
      <c r="IS39" s="48"/>
      <c r="IT39" s="48"/>
      <c r="IU39" s="48"/>
      <c r="IV39" s="48"/>
      <c r="IW39" s="48"/>
      <c r="IX39" s="48"/>
      <c r="IY39" s="48"/>
      <c r="IZ39" s="48"/>
      <c r="JA39" s="48"/>
      <c r="JB39" s="48"/>
      <c r="JC39" s="48"/>
      <c r="JD39" s="48"/>
      <c r="JE39" s="48"/>
      <c r="JF39" s="48"/>
      <c r="JG39" s="48"/>
      <c r="JH39" s="48"/>
      <c r="JI39" s="48"/>
      <c r="JJ39" s="48"/>
      <c r="JK39" s="48"/>
      <c r="JL39" s="48"/>
      <c r="JM39" s="48"/>
      <c r="JN39" s="48"/>
      <c r="JO39" s="48"/>
      <c r="JP39" s="48"/>
      <c r="JQ39" s="48"/>
      <c r="JR39" s="48"/>
      <c r="JS39" s="48"/>
      <c r="JT39" s="48"/>
      <c r="JU39" s="48"/>
      <c r="JV39" s="48"/>
      <c r="JW39" s="48"/>
      <c r="JX39" s="48"/>
      <c r="JY39" s="48"/>
      <c r="JZ39" s="48"/>
      <c r="KA39" s="48"/>
      <c r="KB39" s="48"/>
      <c r="KC39" s="48"/>
      <c r="KD39" s="48"/>
      <c r="KE39" s="48"/>
      <c r="KF39" s="48"/>
      <c r="KG39" s="48"/>
      <c r="KH39" s="48"/>
      <c r="KI39" s="48"/>
      <c r="KJ39" s="48"/>
      <c r="KK39" s="48"/>
      <c r="KL39" s="48"/>
      <c r="KM39" s="48"/>
      <c r="KN39" s="48"/>
      <c r="KO39" s="48"/>
      <c r="KP39" s="48"/>
      <c r="KQ39" s="48"/>
      <c r="KR39" s="48"/>
      <c r="KS39" s="48"/>
      <c r="KT39" s="48"/>
      <c r="KU39" s="48"/>
      <c r="KV39" s="48"/>
      <c r="KW39" s="48"/>
      <c r="KX39" s="48"/>
      <c r="KY39" s="48"/>
      <c r="KZ39" s="48"/>
      <c r="LA39" s="48"/>
      <c r="LB39" s="48"/>
      <c r="LC39" s="48"/>
      <c r="LD39" s="48"/>
      <c r="LE39" s="48"/>
      <c r="LF39" s="48"/>
      <c r="LG39" s="48"/>
      <c r="LH39" s="48"/>
      <c r="LI39" s="48"/>
      <c r="LJ39" s="48"/>
      <c r="LK39" s="48"/>
      <c r="LL39" s="48"/>
      <c r="LM39" s="48"/>
      <c r="LN39" s="48"/>
      <c r="LO39" s="48"/>
      <c r="LP39" s="48"/>
      <c r="LQ39" s="48"/>
      <c r="LR39" s="48"/>
      <c r="LS39" s="48"/>
      <c r="LT39" s="48"/>
      <c r="LU39" s="48"/>
      <c r="LV39" s="48"/>
      <c r="LW39" s="48"/>
      <c r="LX39" s="48"/>
      <c r="LY39" s="48"/>
      <c r="LZ39" s="48"/>
      <c r="MA39" s="48"/>
      <c r="MB39" s="48"/>
      <c r="MC39" s="48"/>
      <c r="MD39" s="48"/>
      <c r="ME39" s="48"/>
      <c r="MF39" s="48"/>
      <c r="MG39" s="48"/>
      <c r="MH39" s="48"/>
      <c r="MI39" s="48"/>
      <c r="MJ39" s="48"/>
      <c r="MK39" s="48"/>
      <c r="ML39" s="48"/>
      <c r="MM39" s="48"/>
      <c r="MN39" s="48"/>
      <c r="MO39" s="48"/>
      <c r="MP39" s="48"/>
      <c r="MQ39" s="48"/>
      <c r="MR39" s="48"/>
      <c r="MS39" s="48"/>
      <c r="MT39" s="48"/>
      <c r="MU39" s="48"/>
      <c r="MV39" s="48"/>
      <c r="MW39" s="48"/>
      <c r="MX39" s="48"/>
      <c r="MY39" s="48"/>
      <c r="MZ39" s="48"/>
      <c r="NA39" s="48"/>
      <c r="NB39" s="48"/>
      <c r="NC39" s="48"/>
      <c r="ND39" s="48"/>
      <c r="NE39" s="48"/>
      <c r="NF39" s="48"/>
      <c r="NG39" s="48"/>
      <c r="NH39" s="48"/>
      <c r="NI39" s="48"/>
      <c r="NJ39" s="48"/>
      <c r="NK39" s="48"/>
      <c r="NL39" s="48"/>
      <c r="NM39" s="48"/>
      <c r="NN39" s="48"/>
      <c r="NO39" s="48"/>
      <c r="NP39" s="48"/>
      <c r="NQ39" s="48"/>
      <c r="NR39" s="48"/>
      <c r="NS39" s="48"/>
      <c r="NT39" s="48"/>
      <c r="NU39" s="48"/>
      <c r="NV39" s="48"/>
      <c r="NW39" s="48"/>
      <c r="NX39" s="48"/>
      <c r="NY39" s="48"/>
      <c r="NZ39" s="48"/>
      <c r="OA39" s="48"/>
      <c r="OB39" s="48"/>
      <c r="OC39" s="48"/>
      <c r="OD39" s="48"/>
      <c r="OE39" s="48"/>
      <c r="OF39" s="48"/>
      <c r="OG39" s="48"/>
      <c r="OH39" s="48"/>
      <c r="OI39" s="48"/>
      <c r="OJ39" s="48"/>
      <c r="OK39" s="48"/>
      <c r="OL39" s="48"/>
      <c r="OM39" s="48"/>
      <c r="ON39" s="48"/>
      <c r="OO39" s="48"/>
      <c r="OP39" s="48"/>
      <c r="OQ39" s="48"/>
      <c r="OR39" s="48"/>
      <c r="OS39" s="48"/>
      <c r="OT39" s="48"/>
      <c r="OU39" s="48"/>
      <c r="OV39" s="48"/>
      <c r="OW39" s="48"/>
      <c r="OX39" s="48"/>
      <c r="OY39" s="48"/>
      <c r="OZ39" s="48"/>
      <c r="PA39" s="48"/>
      <c r="PB39" s="48"/>
      <c r="PC39" s="48"/>
      <c r="PD39" s="48"/>
      <c r="PE39" s="48"/>
      <c r="PF39" s="48"/>
      <c r="PG39" s="48"/>
      <c r="PH39" s="48"/>
      <c r="PI39" s="48"/>
      <c r="PJ39" s="48"/>
      <c r="PK39" s="48"/>
      <c r="PL39" s="48"/>
      <c r="PM39" s="48"/>
      <c r="PN39" s="48"/>
      <c r="PO39" s="48"/>
      <c r="PP39" s="48"/>
      <c r="PQ39" s="48"/>
      <c r="PR39" s="48"/>
      <c r="PS39" s="48"/>
      <c r="PT39" s="48"/>
      <c r="PU39" s="48"/>
      <c r="PV39" s="48"/>
      <c r="PW39" s="48"/>
      <c r="PX39" s="48"/>
      <c r="PY39" s="48"/>
      <c r="PZ39" s="48"/>
      <c r="QA39" s="48"/>
      <c r="QB39" s="48"/>
      <c r="QC39" s="48"/>
      <c r="QD39" s="48"/>
      <c r="QE39" s="48"/>
      <c r="QF39" s="48"/>
      <c r="QG39" s="48"/>
      <c r="QH39" s="48"/>
      <c r="QI39" s="48"/>
      <c r="QJ39" s="48"/>
      <c r="QK39" s="48"/>
      <c r="QL39" s="48"/>
      <c r="QM39" s="48"/>
      <c r="QN39" s="48"/>
      <c r="QO39" s="48"/>
      <c r="QP39" s="48"/>
      <c r="QQ39" s="48"/>
      <c r="QR39" s="48"/>
      <c r="QS39" s="48"/>
      <c r="QT39" s="48"/>
      <c r="QU39" s="48"/>
      <c r="QV39" s="48"/>
      <c r="QW39" s="48"/>
      <c r="QX39" s="48"/>
      <c r="QY39" s="48"/>
      <c r="QZ39" s="48"/>
      <c r="RA39" s="48"/>
      <c r="RB39" s="48"/>
      <c r="RC39" s="48"/>
      <c r="RD39" s="48"/>
      <c r="RE39" s="48"/>
      <c r="RF39" s="48"/>
      <c r="RG39" s="48"/>
      <c r="RH39" s="48"/>
      <c r="RI39" s="48"/>
      <c r="RJ39" s="48"/>
      <c r="RK39" s="48"/>
      <c r="RL39" s="48"/>
      <c r="RM39" s="48"/>
      <c r="RN39" s="48"/>
      <c r="RO39" s="48"/>
      <c r="RP39" s="48"/>
      <c r="RQ39" s="48"/>
      <c r="RR39" s="48"/>
      <c r="RS39" s="48"/>
      <c r="RT39" s="48"/>
      <c r="RU39" s="48"/>
      <c r="RV39" s="48"/>
      <c r="RW39" s="48"/>
      <c r="RX39" s="48"/>
      <c r="RY39" s="48"/>
      <c r="RZ39" s="48"/>
      <c r="SA39" s="48"/>
      <c r="SB39" s="48"/>
      <c r="SC39" s="48"/>
      <c r="SD39" s="48"/>
      <c r="SE39" s="48"/>
      <c r="SF39" s="48"/>
      <c r="SG39" s="48"/>
      <c r="SH39" s="48"/>
      <c r="SI39" s="48"/>
      <c r="SJ39" s="48"/>
      <c r="SK39" s="48"/>
      <c r="SL39" s="48"/>
      <c r="SM39" s="48"/>
      <c r="SN39" s="48"/>
      <c r="SO39" s="48"/>
      <c r="SP39" s="48"/>
      <c r="SQ39" s="48"/>
      <c r="SR39" s="48"/>
      <c r="SS39" s="48"/>
      <c r="ST39" s="48"/>
      <c r="SU39" s="48"/>
      <c r="SV39" s="48"/>
      <c r="SW39" s="48"/>
      <c r="SX39" s="48"/>
      <c r="SY39" s="48"/>
      <c r="SZ39" s="48"/>
      <c r="TA39" s="48"/>
      <c r="TB39" s="48"/>
      <c r="TC39" s="48"/>
      <c r="TD39" s="48"/>
      <c r="TE39" s="48"/>
      <c r="TF39" s="48"/>
      <c r="TG39" s="48"/>
      <c r="TH39" s="48"/>
      <c r="TI39" s="48"/>
      <c r="TJ39" s="48"/>
      <c r="TK39" s="48"/>
      <c r="TL39" s="48"/>
      <c r="TM39" s="48"/>
      <c r="TN39" s="48"/>
      <c r="TO39" s="48"/>
      <c r="TP39" s="48"/>
      <c r="TQ39" s="48"/>
      <c r="TR39" s="48"/>
      <c r="TS39" s="48"/>
      <c r="TT39" s="48"/>
      <c r="TU39" s="48"/>
      <c r="TV39" s="48"/>
      <c r="TW39" s="48"/>
      <c r="TX39" s="48"/>
      <c r="TY39" s="48"/>
      <c r="TZ39" s="48"/>
      <c r="UA39" s="48"/>
      <c r="UB39" s="48"/>
      <c r="UC39" s="48"/>
      <c r="UD39" s="48"/>
      <c r="UE39" s="48"/>
      <c r="UF39" s="48"/>
      <c r="UG39" s="48"/>
      <c r="UH39" s="48"/>
      <c r="UI39" s="48"/>
      <c r="UJ39" s="48"/>
      <c r="UK39" s="48"/>
      <c r="UL39" s="48"/>
      <c r="UM39" s="48"/>
      <c r="UN39" s="48"/>
      <c r="UO39" s="48"/>
      <c r="UP39" s="48"/>
      <c r="UQ39" s="48"/>
      <c r="UR39" s="48"/>
      <c r="US39" s="48"/>
      <c r="UT39" s="48"/>
      <c r="UU39" s="48"/>
      <c r="UV39" s="48"/>
      <c r="UW39" s="48"/>
      <c r="UX39" s="48"/>
      <c r="UY39" s="48"/>
      <c r="UZ39" s="48"/>
      <c r="VA39" s="48"/>
      <c r="VB39" s="48"/>
      <c r="VC39" s="48"/>
      <c r="VD39" s="48"/>
      <c r="VE39" s="48"/>
      <c r="VF39" s="48"/>
      <c r="VG39" s="48"/>
      <c r="VH39" s="48"/>
      <c r="VI39" s="48"/>
      <c r="VJ39" s="48"/>
      <c r="VK39" s="48"/>
      <c r="VL39" s="48"/>
      <c r="VM39" s="48"/>
      <c r="VN39" s="48"/>
      <c r="VO39" s="48"/>
      <c r="VP39" s="48"/>
      <c r="VQ39" s="48"/>
      <c r="VR39" s="48"/>
      <c r="VS39" s="48"/>
      <c r="VT39" s="48"/>
      <c r="VU39" s="48"/>
      <c r="VV39" s="48"/>
      <c r="VW39" s="48"/>
      <c r="VX39" s="48"/>
      <c r="VY39" s="48"/>
      <c r="VZ39" s="48"/>
      <c r="WA39" s="48"/>
      <c r="WB39" s="48"/>
      <c r="WC39" s="48"/>
      <c r="WD39" s="48"/>
      <c r="WE39" s="48"/>
      <c r="WF39" s="48"/>
      <c r="WG39" s="48"/>
      <c r="WH39" s="48"/>
      <c r="WI39" s="48"/>
      <c r="WJ39" s="48"/>
      <c r="WK39" s="48"/>
      <c r="WL39" s="48"/>
      <c r="WM39" s="48"/>
      <c r="WN39" s="48"/>
      <c r="WO39" s="48"/>
      <c r="WP39" s="48"/>
      <c r="WQ39" s="48"/>
      <c r="WR39" s="48"/>
      <c r="WS39" s="48"/>
      <c r="WT39" s="48"/>
      <c r="WU39" s="48"/>
      <c r="WV39" s="48"/>
      <c r="WW39" s="48"/>
      <c r="WX39" s="48"/>
      <c r="WY39" s="48"/>
      <c r="WZ39" s="48"/>
      <c r="XA39" s="48"/>
      <c r="XB39" s="48"/>
      <c r="XC39" s="48"/>
      <c r="XD39" s="48"/>
      <c r="XE39" s="48"/>
      <c r="XF39" s="48"/>
      <c r="XG39" s="48"/>
      <c r="XH39" s="48"/>
      <c r="XI39" s="48"/>
      <c r="XJ39" s="48"/>
      <c r="XK39" s="48"/>
      <c r="XL39" s="48"/>
      <c r="XM39" s="48"/>
      <c r="XN39" s="48"/>
      <c r="XO39" s="48"/>
      <c r="XP39" s="48"/>
      <c r="XQ39" s="48"/>
      <c r="XR39" s="48"/>
      <c r="XS39" s="48"/>
      <c r="XT39" s="48"/>
      <c r="XU39" s="48"/>
      <c r="XV39" s="48"/>
      <c r="XW39" s="48"/>
      <c r="XX39" s="48"/>
      <c r="XY39" s="48"/>
      <c r="XZ39" s="48"/>
      <c r="YA39" s="48"/>
      <c r="YB39" s="48"/>
      <c r="YC39" s="48"/>
      <c r="YD39" s="48"/>
      <c r="YE39" s="48"/>
      <c r="YF39" s="48"/>
      <c r="YG39" s="48"/>
      <c r="YH39" s="48"/>
      <c r="YI39" s="48"/>
      <c r="YJ39" s="48"/>
      <c r="YK39" s="48"/>
      <c r="YL39" s="48"/>
      <c r="YM39" s="48"/>
      <c r="YN39" s="48"/>
      <c r="YO39" s="48"/>
      <c r="YP39" s="48"/>
      <c r="YQ39" s="48"/>
      <c r="YR39" s="48"/>
      <c r="YS39" s="48"/>
      <c r="YT39" s="48"/>
      <c r="YU39" s="48"/>
      <c r="YV39" s="48"/>
      <c r="YW39" s="48"/>
      <c r="YX39" s="48"/>
      <c r="YY39" s="48"/>
      <c r="YZ39" s="48"/>
      <c r="ZA39" s="48"/>
      <c r="ZB39" s="48"/>
      <c r="ZC39" s="48"/>
      <c r="ZD39" s="48"/>
      <c r="ZE39" s="48"/>
      <c r="ZF39" s="48"/>
      <c r="ZG39" s="48"/>
      <c r="ZH39" s="48"/>
      <c r="ZI39" s="48"/>
      <c r="ZJ39" s="48"/>
      <c r="ZK39" s="48"/>
      <c r="ZL39" s="48"/>
      <c r="ZM39" s="48"/>
      <c r="ZN39" s="48"/>
      <c r="ZO39" s="48"/>
      <c r="ZP39" s="48"/>
      <c r="ZQ39" s="48"/>
      <c r="ZR39" s="48"/>
      <c r="ZS39" s="48"/>
      <c r="ZT39" s="48"/>
      <c r="ZU39" s="48"/>
      <c r="ZV39" s="48"/>
      <c r="ZW39" s="48"/>
      <c r="ZX39" s="48"/>
      <c r="ZY39" s="48"/>
      <c r="ZZ39" s="48"/>
      <c r="AAA39" s="48"/>
      <c r="AAB39" s="48"/>
      <c r="AAC39" s="48"/>
      <c r="AAD39" s="48"/>
      <c r="AAE39" s="48"/>
      <c r="AAF39" s="48"/>
      <c r="AAG39" s="48"/>
      <c r="AAH39" s="48"/>
      <c r="AAI39" s="48"/>
      <c r="AAJ39" s="48"/>
      <c r="AAK39" s="48"/>
      <c r="AAL39" s="48"/>
      <c r="AAM39" s="48"/>
      <c r="AAN39" s="48"/>
      <c r="AAO39" s="48"/>
      <c r="AAP39" s="48"/>
      <c r="AAQ39" s="48"/>
      <c r="AAR39" s="48"/>
      <c r="AAS39" s="48"/>
      <c r="AAT39" s="48"/>
      <c r="AAU39" s="48"/>
      <c r="AAV39" s="48"/>
      <c r="AAW39" s="48"/>
      <c r="AAX39" s="48"/>
      <c r="AAY39" s="48"/>
      <c r="AAZ39" s="48"/>
      <c r="ABA39" s="48"/>
      <c r="ABB39" s="48"/>
      <c r="ABC39" s="48"/>
      <c r="ABD39" s="48"/>
      <c r="ABE39" s="48"/>
      <c r="ABF39" s="48"/>
      <c r="ABG39" s="48"/>
      <c r="ABH39" s="48"/>
      <c r="ABI39" s="48"/>
      <c r="ABJ39" s="48"/>
      <c r="ABK39" s="48"/>
      <c r="ABL39" s="48"/>
      <c r="ABM39" s="48"/>
      <c r="ABN39" s="48"/>
      <c r="ABO39" s="48"/>
      <c r="ABP39" s="48"/>
      <c r="ABQ39" s="48"/>
      <c r="ABR39" s="48"/>
      <c r="ABS39" s="48"/>
      <c r="ABT39" s="48"/>
      <c r="ABU39" s="48"/>
      <c r="ABV39" s="48"/>
      <c r="ABW39" s="48"/>
      <c r="ABX39" s="48"/>
      <c r="ABY39" s="48"/>
      <c r="ABZ39" s="48"/>
      <c r="ACA39" s="48"/>
      <c r="ACB39" s="48"/>
      <c r="ACC39" s="48"/>
      <c r="ACD39" s="48"/>
      <c r="ACE39" s="48"/>
      <c r="ACF39" s="48"/>
      <c r="ACG39" s="48"/>
      <c r="ACH39" s="48"/>
      <c r="ACI39" s="48"/>
      <c r="ACJ39" s="48"/>
      <c r="ACK39" s="48"/>
      <c r="ACL39" s="48"/>
      <c r="ACM39" s="48"/>
      <c r="ACN39" s="48"/>
      <c r="ACO39" s="48"/>
      <c r="ACP39" s="48"/>
      <c r="ACQ39" s="48"/>
      <c r="ACR39" s="48"/>
      <c r="ACS39" s="48"/>
      <c r="ACT39" s="48"/>
      <c r="ACU39" s="48"/>
      <c r="ACV39" s="48"/>
      <c r="ACW39" s="48"/>
      <c r="ACX39" s="48"/>
      <c r="ACY39" s="48"/>
      <c r="ACZ39" s="48"/>
      <c r="ADA39" s="48"/>
      <c r="ADB39" s="48"/>
      <c r="ADC39" s="48"/>
      <c r="ADD39" s="48"/>
      <c r="ADE39" s="48"/>
      <c r="ADF39" s="48"/>
      <c r="ADG39" s="48"/>
      <c r="ADH39" s="48"/>
      <c r="ADI39" s="48"/>
      <c r="ADJ39" s="48"/>
      <c r="ADK39" s="48"/>
      <c r="ADL39" s="48"/>
      <c r="ADM39" s="48"/>
      <c r="ADN39" s="48"/>
      <c r="ADO39" s="48"/>
      <c r="ADP39" s="48"/>
      <c r="ADQ39" s="48"/>
      <c r="ADR39" s="48"/>
      <c r="ADS39" s="48"/>
      <c r="ADT39" s="48"/>
      <c r="ADU39" s="48"/>
      <c r="ADV39" s="48"/>
      <c r="ADW39" s="48"/>
      <c r="ADX39" s="48"/>
      <c r="ADY39" s="48"/>
      <c r="ADZ39" s="48"/>
      <c r="AEA39" s="48"/>
      <c r="AEB39" s="48"/>
      <c r="AEC39" s="48"/>
      <c r="AED39" s="48"/>
      <c r="AEE39" s="48"/>
      <c r="AEF39" s="48"/>
      <c r="AEG39" s="48"/>
      <c r="AEH39" s="48"/>
      <c r="AEI39" s="48"/>
      <c r="AEJ39" s="48"/>
      <c r="AEK39" s="48"/>
      <c r="AEL39" s="48"/>
      <c r="AEM39" s="48"/>
      <c r="AEN39" s="48"/>
      <c r="AEO39" s="48"/>
      <c r="AEP39" s="48"/>
      <c r="AEQ39" s="48"/>
      <c r="AER39" s="48"/>
      <c r="AES39" s="48"/>
      <c r="AET39" s="48"/>
      <c r="AEU39" s="48"/>
      <c r="AEV39" s="48"/>
      <c r="AEW39" s="48"/>
      <c r="AEX39" s="48"/>
      <c r="AEY39" s="48"/>
      <c r="AEZ39" s="48"/>
      <c r="AFA39" s="48"/>
      <c r="AFB39" s="48"/>
      <c r="AFC39" s="48"/>
      <c r="AFD39" s="48"/>
      <c r="AFE39" s="48"/>
      <c r="AFF39" s="48"/>
      <c r="AFG39" s="48"/>
      <c r="AFH39" s="48"/>
      <c r="AFI39" s="48"/>
      <c r="AFJ39" s="48"/>
      <c r="AFK39" s="48"/>
      <c r="AFL39" s="48"/>
      <c r="AFM39" s="48"/>
      <c r="AFN39" s="48"/>
      <c r="AFO39" s="48"/>
      <c r="AFP39" s="48"/>
      <c r="AFQ39" s="48"/>
      <c r="AFR39" s="48"/>
      <c r="AFS39" s="48"/>
      <c r="AFT39" s="48"/>
      <c r="AFU39" s="48"/>
      <c r="AFV39" s="48"/>
      <c r="AFW39" s="48"/>
      <c r="AFX39" s="48"/>
      <c r="AFY39" s="48"/>
      <c r="AFZ39" s="48"/>
      <c r="AGA39" s="48"/>
      <c r="AGB39" s="48"/>
      <c r="AGC39" s="48"/>
      <c r="AGD39" s="48"/>
      <c r="AGE39" s="48"/>
      <c r="AGF39" s="48"/>
      <c r="AGG39" s="48"/>
      <c r="AGH39" s="48"/>
      <c r="AGI39" s="48"/>
      <c r="AGJ39" s="48"/>
      <c r="AGK39" s="48"/>
      <c r="AGL39" s="48"/>
      <c r="AGM39" s="48"/>
      <c r="AGN39" s="48"/>
      <c r="AGO39" s="48"/>
      <c r="AGP39" s="48"/>
      <c r="AGQ39" s="48"/>
      <c r="AGR39" s="48"/>
      <c r="AGS39" s="48"/>
      <c r="AGT39" s="48"/>
      <c r="AGU39" s="48"/>
      <c r="AGV39" s="48"/>
      <c r="AGW39" s="48"/>
      <c r="AGX39" s="48"/>
      <c r="AGY39" s="48"/>
      <c r="AGZ39" s="48"/>
      <c r="AHA39" s="48"/>
      <c r="AHB39" s="48"/>
      <c r="AHC39" s="48"/>
      <c r="AHD39" s="48"/>
      <c r="AHE39" s="48"/>
      <c r="AHF39" s="48"/>
      <c r="AHG39" s="48"/>
      <c r="AHH39" s="48"/>
      <c r="AHI39" s="48"/>
      <c r="AHJ39" s="48"/>
      <c r="AHK39" s="48"/>
      <c r="AHL39" s="48"/>
      <c r="AHM39" s="48"/>
      <c r="AHN39" s="48"/>
      <c r="AHO39" s="48"/>
      <c r="AHP39" s="48"/>
      <c r="AHQ39" s="48"/>
      <c r="AHR39" s="48"/>
      <c r="AHS39" s="48"/>
      <c r="AHT39" s="48"/>
      <c r="AHU39" s="48"/>
      <c r="AHV39" s="48"/>
      <c r="AHW39" s="48"/>
      <c r="AHX39" s="48"/>
      <c r="AHY39" s="48"/>
      <c r="AHZ39" s="48"/>
      <c r="AIA39" s="48"/>
      <c r="AIB39" s="48"/>
      <c r="AIC39" s="48"/>
      <c r="AID39" s="48"/>
      <c r="AIE39" s="48"/>
      <c r="AIF39" s="48"/>
      <c r="AIG39" s="48"/>
      <c r="AIH39" s="48"/>
      <c r="AII39" s="48"/>
      <c r="AIJ39" s="48"/>
      <c r="AIK39" s="48"/>
      <c r="AIL39" s="48"/>
      <c r="AIM39" s="48"/>
      <c r="AIN39" s="48"/>
      <c r="AIO39" s="48"/>
      <c r="AIP39" s="48"/>
      <c r="AIQ39" s="48"/>
      <c r="AIR39" s="48"/>
      <c r="AIS39" s="48"/>
      <c r="AIT39" s="48"/>
      <c r="AIU39" s="48"/>
      <c r="AIV39" s="48"/>
      <c r="AIW39" s="48"/>
      <c r="AIX39" s="48"/>
      <c r="AIY39" s="48"/>
      <c r="AIZ39" s="48"/>
      <c r="AJA39" s="48"/>
      <c r="AJB39" s="48"/>
      <c r="AJC39" s="48"/>
      <c r="AJD39" s="48"/>
      <c r="AJE39" s="48"/>
      <c r="AJF39" s="48"/>
      <c r="AJG39" s="48"/>
      <c r="AJH39" s="48"/>
      <c r="AJI39" s="48"/>
      <c r="AJJ39" s="48"/>
      <c r="AJK39" s="48"/>
      <c r="AJL39" s="48"/>
      <c r="AJM39" s="48"/>
      <c r="AJN39" s="48"/>
      <c r="AJO39" s="48"/>
      <c r="AJP39" s="48"/>
      <c r="AJQ39" s="48"/>
      <c r="AJR39" s="48"/>
      <c r="AJS39" s="48"/>
      <c r="AJT39" s="48"/>
      <c r="AJU39" s="48"/>
      <c r="AJV39" s="48"/>
      <c r="AJW39" s="48"/>
      <c r="AJX39" s="48"/>
      <c r="AJY39" s="48"/>
      <c r="AJZ39" s="48"/>
      <c r="AKA39" s="48"/>
      <c r="AKB39" s="48"/>
      <c r="AKC39" s="48"/>
      <c r="AKD39" s="48"/>
      <c r="AKE39" s="48"/>
      <c r="AKF39" s="48"/>
      <c r="AKG39" s="48"/>
      <c r="AKH39" s="48"/>
      <c r="AKI39" s="48"/>
      <c r="AKJ39" s="48"/>
      <c r="AKK39" s="48"/>
      <c r="AKL39" s="48"/>
      <c r="AKM39" s="48"/>
      <c r="AKN39" s="48"/>
      <c r="AKO39" s="48"/>
      <c r="AKP39" s="48"/>
      <c r="AKQ39" s="48"/>
      <c r="AKR39" s="48"/>
      <c r="AKS39" s="48"/>
      <c r="AKT39" s="48"/>
      <c r="AKU39" s="48"/>
      <c r="AKV39" s="48"/>
      <c r="AKW39" s="48"/>
      <c r="AKX39" s="48"/>
      <c r="AKY39" s="48"/>
      <c r="AKZ39" s="48"/>
      <c r="ALA39" s="48"/>
      <c r="ALB39" s="48"/>
      <c r="ALC39" s="48"/>
      <c r="ALD39" s="48"/>
      <c r="ALE39" s="48"/>
      <c r="ALF39" s="48"/>
      <c r="ALG39" s="48"/>
      <c r="ALH39" s="48"/>
      <c r="ALI39" s="48"/>
      <c r="ALJ39" s="48"/>
      <c r="ALK39" s="48"/>
      <c r="ALL39" s="48"/>
      <c r="ALM39" s="48"/>
      <c r="ALN39" s="48"/>
      <c r="ALO39" s="48"/>
      <c r="ALP39" s="48"/>
      <c r="ALQ39" s="48"/>
      <c r="ALR39" s="48"/>
    </row>
    <row r="40" spans="1:1006" s="61" customFormat="1" ht="15.75" customHeight="1" x14ac:dyDescent="0.25">
      <c r="A40" s="135" t="s">
        <v>107</v>
      </c>
      <c r="C40" s="59"/>
      <c r="D40" s="59"/>
      <c r="E40" s="59"/>
      <c r="F40" s="59"/>
      <c r="G40" s="59"/>
      <c r="H40" s="5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  <c r="IP40" s="48"/>
      <c r="IQ40" s="48"/>
      <c r="IR40" s="48"/>
      <c r="IS40" s="48"/>
      <c r="IT40" s="48"/>
      <c r="IU40" s="48"/>
      <c r="IV40" s="48"/>
      <c r="IW40" s="48"/>
      <c r="IX40" s="48"/>
      <c r="IY40" s="48"/>
      <c r="IZ40" s="48"/>
      <c r="JA40" s="48"/>
      <c r="JB40" s="48"/>
      <c r="JC40" s="48"/>
      <c r="JD40" s="48"/>
      <c r="JE40" s="48"/>
      <c r="JF40" s="48"/>
      <c r="JG40" s="48"/>
      <c r="JH40" s="48"/>
      <c r="JI40" s="48"/>
      <c r="JJ40" s="48"/>
      <c r="JK40" s="48"/>
      <c r="JL40" s="48"/>
      <c r="JM40" s="48"/>
      <c r="JN40" s="48"/>
      <c r="JO40" s="48"/>
      <c r="JP40" s="48"/>
      <c r="JQ40" s="48"/>
      <c r="JR40" s="48"/>
      <c r="JS40" s="48"/>
      <c r="JT40" s="48"/>
      <c r="JU40" s="48"/>
      <c r="JV40" s="48"/>
      <c r="JW40" s="48"/>
      <c r="JX40" s="48"/>
      <c r="JY40" s="48"/>
      <c r="JZ40" s="48"/>
      <c r="KA40" s="48"/>
      <c r="KB40" s="48"/>
      <c r="KC40" s="48"/>
      <c r="KD40" s="48"/>
      <c r="KE40" s="48"/>
      <c r="KF40" s="48"/>
      <c r="KG40" s="48"/>
      <c r="KH40" s="48"/>
      <c r="KI40" s="48"/>
      <c r="KJ40" s="48"/>
      <c r="KK40" s="48"/>
      <c r="KL40" s="48"/>
      <c r="KM40" s="48"/>
      <c r="KN40" s="48"/>
      <c r="KO40" s="48"/>
      <c r="KP40" s="48"/>
      <c r="KQ40" s="48"/>
      <c r="KR40" s="48"/>
      <c r="KS40" s="48"/>
      <c r="KT40" s="48"/>
      <c r="KU40" s="48"/>
      <c r="KV40" s="48"/>
      <c r="KW40" s="48"/>
      <c r="KX40" s="48"/>
      <c r="KY40" s="48"/>
      <c r="KZ40" s="48"/>
      <c r="LA40" s="48"/>
      <c r="LB40" s="48"/>
      <c r="LC40" s="48"/>
      <c r="LD40" s="48"/>
      <c r="LE40" s="48"/>
      <c r="LF40" s="48"/>
      <c r="LG40" s="48"/>
      <c r="LH40" s="48"/>
      <c r="LI40" s="48"/>
      <c r="LJ40" s="48"/>
      <c r="LK40" s="48"/>
      <c r="LL40" s="48"/>
      <c r="LM40" s="48"/>
      <c r="LN40" s="48"/>
      <c r="LO40" s="48"/>
      <c r="LP40" s="48"/>
      <c r="LQ40" s="48"/>
      <c r="LR40" s="48"/>
      <c r="LS40" s="48"/>
      <c r="LT40" s="48"/>
      <c r="LU40" s="48"/>
      <c r="LV40" s="48"/>
      <c r="LW40" s="48"/>
      <c r="LX40" s="48"/>
      <c r="LY40" s="48"/>
      <c r="LZ40" s="48"/>
      <c r="MA40" s="48"/>
      <c r="MB40" s="48"/>
      <c r="MC40" s="48"/>
      <c r="MD40" s="48"/>
      <c r="ME40" s="48"/>
      <c r="MF40" s="48"/>
      <c r="MG40" s="48"/>
      <c r="MH40" s="48"/>
      <c r="MI40" s="48"/>
      <c r="MJ40" s="48"/>
      <c r="MK40" s="48"/>
      <c r="ML40" s="48"/>
      <c r="MM40" s="48"/>
      <c r="MN40" s="48"/>
      <c r="MO40" s="48"/>
      <c r="MP40" s="48"/>
      <c r="MQ40" s="48"/>
      <c r="MR40" s="48"/>
      <c r="MS40" s="48"/>
      <c r="MT40" s="48"/>
      <c r="MU40" s="48"/>
      <c r="MV40" s="48"/>
      <c r="MW40" s="48"/>
      <c r="MX40" s="48"/>
      <c r="MY40" s="48"/>
      <c r="MZ40" s="48"/>
      <c r="NA40" s="48"/>
      <c r="NB40" s="48"/>
      <c r="NC40" s="48"/>
      <c r="ND40" s="48"/>
      <c r="NE40" s="48"/>
      <c r="NF40" s="48"/>
      <c r="NG40" s="48"/>
      <c r="NH40" s="48"/>
      <c r="NI40" s="48"/>
      <c r="NJ40" s="48"/>
      <c r="NK40" s="48"/>
      <c r="NL40" s="48"/>
      <c r="NM40" s="48"/>
      <c r="NN40" s="48"/>
      <c r="NO40" s="48"/>
      <c r="NP40" s="48"/>
      <c r="NQ40" s="48"/>
      <c r="NR40" s="48"/>
      <c r="NS40" s="48"/>
      <c r="NT40" s="48"/>
      <c r="NU40" s="48"/>
      <c r="NV40" s="48"/>
      <c r="NW40" s="48"/>
      <c r="NX40" s="48"/>
      <c r="NY40" s="48"/>
      <c r="NZ40" s="48"/>
      <c r="OA40" s="48"/>
      <c r="OB40" s="48"/>
      <c r="OC40" s="48"/>
      <c r="OD40" s="48"/>
      <c r="OE40" s="48"/>
      <c r="OF40" s="48"/>
      <c r="OG40" s="48"/>
      <c r="OH40" s="48"/>
      <c r="OI40" s="48"/>
      <c r="OJ40" s="48"/>
      <c r="OK40" s="48"/>
      <c r="OL40" s="48"/>
      <c r="OM40" s="48"/>
      <c r="ON40" s="48"/>
      <c r="OO40" s="48"/>
      <c r="OP40" s="48"/>
      <c r="OQ40" s="48"/>
      <c r="OR40" s="48"/>
      <c r="OS40" s="48"/>
      <c r="OT40" s="48"/>
      <c r="OU40" s="48"/>
      <c r="OV40" s="48"/>
      <c r="OW40" s="48"/>
      <c r="OX40" s="48"/>
      <c r="OY40" s="48"/>
      <c r="OZ40" s="48"/>
      <c r="PA40" s="48"/>
      <c r="PB40" s="48"/>
      <c r="PC40" s="48"/>
      <c r="PD40" s="48"/>
      <c r="PE40" s="48"/>
      <c r="PF40" s="48"/>
      <c r="PG40" s="48"/>
      <c r="PH40" s="48"/>
      <c r="PI40" s="48"/>
      <c r="PJ40" s="48"/>
      <c r="PK40" s="48"/>
      <c r="PL40" s="48"/>
      <c r="PM40" s="48"/>
      <c r="PN40" s="48"/>
      <c r="PO40" s="48"/>
      <c r="PP40" s="48"/>
      <c r="PQ40" s="48"/>
      <c r="PR40" s="48"/>
      <c r="PS40" s="48"/>
      <c r="PT40" s="48"/>
      <c r="PU40" s="48"/>
      <c r="PV40" s="48"/>
      <c r="PW40" s="48"/>
      <c r="PX40" s="48"/>
      <c r="PY40" s="48"/>
      <c r="PZ40" s="48"/>
      <c r="QA40" s="48"/>
      <c r="QB40" s="48"/>
      <c r="QC40" s="48"/>
      <c r="QD40" s="48"/>
      <c r="QE40" s="48"/>
      <c r="QF40" s="48"/>
      <c r="QG40" s="48"/>
      <c r="QH40" s="48"/>
      <c r="QI40" s="48"/>
      <c r="QJ40" s="48"/>
      <c r="QK40" s="48"/>
      <c r="QL40" s="48"/>
      <c r="QM40" s="48"/>
      <c r="QN40" s="48"/>
      <c r="QO40" s="48"/>
      <c r="QP40" s="48"/>
      <c r="QQ40" s="48"/>
      <c r="QR40" s="48"/>
      <c r="QS40" s="48"/>
      <c r="QT40" s="48"/>
      <c r="QU40" s="48"/>
      <c r="QV40" s="48"/>
      <c r="QW40" s="48"/>
      <c r="QX40" s="48"/>
      <c r="QY40" s="48"/>
      <c r="QZ40" s="48"/>
      <c r="RA40" s="48"/>
      <c r="RB40" s="48"/>
      <c r="RC40" s="48"/>
      <c r="RD40" s="48"/>
      <c r="RE40" s="48"/>
      <c r="RF40" s="48"/>
      <c r="RG40" s="48"/>
      <c r="RH40" s="48"/>
      <c r="RI40" s="48"/>
      <c r="RJ40" s="48"/>
      <c r="RK40" s="48"/>
      <c r="RL40" s="48"/>
      <c r="RM40" s="48"/>
      <c r="RN40" s="48"/>
      <c r="RO40" s="48"/>
      <c r="RP40" s="48"/>
      <c r="RQ40" s="48"/>
      <c r="RR40" s="48"/>
      <c r="RS40" s="48"/>
      <c r="RT40" s="48"/>
      <c r="RU40" s="48"/>
      <c r="RV40" s="48"/>
      <c r="RW40" s="48"/>
      <c r="RX40" s="48"/>
      <c r="RY40" s="48"/>
      <c r="RZ40" s="48"/>
      <c r="SA40" s="48"/>
      <c r="SB40" s="48"/>
      <c r="SC40" s="48"/>
      <c r="SD40" s="48"/>
      <c r="SE40" s="48"/>
      <c r="SF40" s="48"/>
      <c r="SG40" s="48"/>
      <c r="SH40" s="48"/>
      <c r="SI40" s="48"/>
      <c r="SJ40" s="48"/>
      <c r="SK40" s="48"/>
      <c r="SL40" s="48"/>
      <c r="SM40" s="48"/>
      <c r="SN40" s="48"/>
      <c r="SO40" s="48"/>
      <c r="SP40" s="48"/>
      <c r="SQ40" s="48"/>
      <c r="SR40" s="48"/>
      <c r="SS40" s="48"/>
      <c r="ST40" s="48"/>
      <c r="SU40" s="48"/>
      <c r="SV40" s="48"/>
      <c r="SW40" s="48"/>
      <c r="SX40" s="48"/>
      <c r="SY40" s="48"/>
      <c r="SZ40" s="48"/>
      <c r="TA40" s="48"/>
      <c r="TB40" s="48"/>
      <c r="TC40" s="48"/>
      <c r="TD40" s="48"/>
      <c r="TE40" s="48"/>
      <c r="TF40" s="48"/>
      <c r="TG40" s="48"/>
      <c r="TH40" s="48"/>
      <c r="TI40" s="48"/>
      <c r="TJ40" s="48"/>
      <c r="TK40" s="48"/>
      <c r="TL40" s="48"/>
      <c r="TM40" s="48"/>
      <c r="TN40" s="48"/>
      <c r="TO40" s="48"/>
      <c r="TP40" s="48"/>
      <c r="TQ40" s="48"/>
      <c r="TR40" s="48"/>
      <c r="TS40" s="48"/>
      <c r="TT40" s="48"/>
      <c r="TU40" s="48"/>
      <c r="TV40" s="48"/>
      <c r="TW40" s="48"/>
      <c r="TX40" s="48"/>
      <c r="TY40" s="48"/>
      <c r="TZ40" s="48"/>
      <c r="UA40" s="48"/>
      <c r="UB40" s="48"/>
      <c r="UC40" s="48"/>
      <c r="UD40" s="48"/>
      <c r="UE40" s="48"/>
      <c r="UF40" s="48"/>
      <c r="UG40" s="48"/>
      <c r="UH40" s="48"/>
      <c r="UI40" s="48"/>
      <c r="UJ40" s="48"/>
      <c r="UK40" s="48"/>
      <c r="UL40" s="48"/>
      <c r="UM40" s="48"/>
      <c r="UN40" s="48"/>
      <c r="UO40" s="48"/>
      <c r="UP40" s="48"/>
      <c r="UQ40" s="48"/>
      <c r="UR40" s="48"/>
      <c r="US40" s="48"/>
      <c r="UT40" s="48"/>
      <c r="UU40" s="48"/>
      <c r="UV40" s="48"/>
      <c r="UW40" s="48"/>
      <c r="UX40" s="48"/>
      <c r="UY40" s="48"/>
      <c r="UZ40" s="48"/>
      <c r="VA40" s="48"/>
      <c r="VB40" s="48"/>
      <c r="VC40" s="48"/>
      <c r="VD40" s="48"/>
      <c r="VE40" s="48"/>
      <c r="VF40" s="48"/>
      <c r="VG40" s="48"/>
      <c r="VH40" s="48"/>
      <c r="VI40" s="48"/>
      <c r="VJ40" s="48"/>
      <c r="VK40" s="48"/>
      <c r="VL40" s="48"/>
      <c r="VM40" s="48"/>
      <c r="VN40" s="48"/>
      <c r="VO40" s="48"/>
      <c r="VP40" s="48"/>
      <c r="VQ40" s="48"/>
      <c r="VR40" s="48"/>
      <c r="VS40" s="48"/>
      <c r="VT40" s="48"/>
      <c r="VU40" s="48"/>
      <c r="VV40" s="48"/>
      <c r="VW40" s="48"/>
      <c r="VX40" s="48"/>
      <c r="VY40" s="48"/>
      <c r="VZ40" s="48"/>
      <c r="WA40" s="48"/>
      <c r="WB40" s="48"/>
      <c r="WC40" s="48"/>
      <c r="WD40" s="48"/>
      <c r="WE40" s="48"/>
      <c r="WF40" s="48"/>
      <c r="WG40" s="48"/>
      <c r="WH40" s="48"/>
      <c r="WI40" s="48"/>
      <c r="WJ40" s="48"/>
      <c r="WK40" s="48"/>
      <c r="WL40" s="48"/>
      <c r="WM40" s="48"/>
      <c r="WN40" s="48"/>
      <c r="WO40" s="48"/>
      <c r="WP40" s="48"/>
      <c r="WQ40" s="48"/>
      <c r="WR40" s="48"/>
      <c r="WS40" s="48"/>
      <c r="WT40" s="48"/>
      <c r="WU40" s="48"/>
      <c r="WV40" s="48"/>
      <c r="WW40" s="48"/>
      <c r="WX40" s="48"/>
      <c r="WY40" s="48"/>
      <c r="WZ40" s="48"/>
      <c r="XA40" s="48"/>
      <c r="XB40" s="48"/>
      <c r="XC40" s="48"/>
      <c r="XD40" s="48"/>
      <c r="XE40" s="48"/>
      <c r="XF40" s="48"/>
      <c r="XG40" s="48"/>
      <c r="XH40" s="48"/>
      <c r="XI40" s="48"/>
      <c r="XJ40" s="48"/>
      <c r="XK40" s="48"/>
      <c r="XL40" s="48"/>
      <c r="XM40" s="48"/>
      <c r="XN40" s="48"/>
      <c r="XO40" s="48"/>
      <c r="XP40" s="48"/>
      <c r="XQ40" s="48"/>
      <c r="XR40" s="48"/>
      <c r="XS40" s="48"/>
      <c r="XT40" s="48"/>
      <c r="XU40" s="48"/>
      <c r="XV40" s="48"/>
      <c r="XW40" s="48"/>
      <c r="XX40" s="48"/>
      <c r="XY40" s="48"/>
      <c r="XZ40" s="48"/>
      <c r="YA40" s="48"/>
      <c r="YB40" s="48"/>
      <c r="YC40" s="48"/>
      <c r="YD40" s="48"/>
      <c r="YE40" s="48"/>
      <c r="YF40" s="48"/>
      <c r="YG40" s="48"/>
      <c r="YH40" s="48"/>
      <c r="YI40" s="48"/>
      <c r="YJ40" s="48"/>
      <c r="YK40" s="48"/>
      <c r="YL40" s="48"/>
      <c r="YM40" s="48"/>
      <c r="YN40" s="48"/>
      <c r="YO40" s="48"/>
      <c r="YP40" s="48"/>
      <c r="YQ40" s="48"/>
      <c r="YR40" s="48"/>
      <c r="YS40" s="48"/>
      <c r="YT40" s="48"/>
      <c r="YU40" s="48"/>
      <c r="YV40" s="48"/>
      <c r="YW40" s="48"/>
      <c r="YX40" s="48"/>
      <c r="YY40" s="48"/>
      <c r="YZ40" s="48"/>
      <c r="ZA40" s="48"/>
      <c r="ZB40" s="48"/>
      <c r="ZC40" s="48"/>
      <c r="ZD40" s="48"/>
      <c r="ZE40" s="48"/>
      <c r="ZF40" s="48"/>
      <c r="ZG40" s="48"/>
      <c r="ZH40" s="48"/>
      <c r="ZI40" s="48"/>
      <c r="ZJ40" s="48"/>
      <c r="ZK40" s="48"/>
      <c r="ZL40" s="48"/>
      <c r="ZM40" s="48"/>
      <c r="ZN40" s="48"/>
      <c r="ZO40" s="48"/>
      <c r="ZP40" s="48"/>
      <c r="ZQ40" s="48"/>
      <c r="ZR40" s="48"/>
      <c r="ZS40" s="48"/>
      <c r="ZT40" s="48"/>
      <c r="ZU40" s="48"/>
      <c r="ZV40" s="48"/>
      <c r="ZW40" s="48"/>
      <c r="ZX40" s="48"/>
      <c r="ZY40" s="48"/>
      <c r="ZZ40" s="48"/>
      <c r="AAA40" s="48"/>
      <c r="AAB40" s="48"/>
      <c r="AAC40" s="48"/>
      <c r="AAD40" s="48"/>
      <c r="AAE40" s="48"/>
      <c r="AAF40" s="48"/>
      <c r="AAG40" s="48"/>
      <c r="AAH40" s="48"/>
      <c r="AAI40" s="48"/>
      <c r="AAJ40" s="48"/>
      <c r="AAK40" s="48"/>
      <c r="AAL40" s="48"/>
      <c r="AAM40" s="48"/>
      <c r="AAN40" s="48"/>
      <c r="AAO40" s="48"/>
      <c r="AAP40" s="48"/>
      <c r="AAQ40" s="48"/>
      <c r="AAR40" s="48"/>
      <c r="AAS40" s="48"/>
      <c r="AAT40" s="48"/>
      <c r="AAU40" s="48"/>
      <c r="AAV40" s="48"/>
      <c r="AAW40" s="48"/>
      <c r="AAX40" s="48"/>
      <c r="AAY40" s="48"/>
      <c r="AAZ40" s="48"/>
      <c r="ABA40" s="48"/>
      <c r="ABB40" s="48"/>
      <c r="ABC40" s="48"/>
      <c r="ABD40" s="48"/>
      <c r="ABE40" s="48"/>
      <c r="ABF40" s="48"/>
      <c r="ABG40" s="48"/>
      <c r="ABH40" s="48"/>
      <c r="ABI40" s="48"/>
      <c r="ABJ40" s="48"/>
      <c r="ABK40" s="48"/>
      <c r="ABL40" s="48"/>
      <c r="ABM40" s="48"/>
      <c r="ABN40" s="48"/>
      <c r="ABO40" s="48"/>
      <c r="ABP40" s="48"/>
      <c r="ABQ40" s="48"/>
      <c r="ABR40" s="48"/>
      <c r="ABS40" s="48"/>
      <c r="ABT40" s="48"/>
      <c r="ABU40" s="48"/>
      <c r="ABV40" s="48"/>
      <c r="ABW40" s="48"/>
      <c r="ABX40" s="48"/>
      <c r="ABY40" s="48"/>
      <c r="ABZ40" s="48"/>
      <c r="ACA40" s="48"/>
      <c r="ACB40" s="48"/>
      <c r="ACC40" s="48"/>
      <c r="ACD40" s="48"/>
      <c r="ACE40" s="48"/>
      <c r="ACF40" s="48"/>
      <c r="ACG40" s="48"/>
      <c r="ACH40" s="48"/>
      <c r="ACI40" s="48"/>
      <c r="ACJ40" s="48"/>
      <c r="ACK40" s="48"/>
      <c r="ACL40" s="48"/>
      <c r="ACM40" s="48"/>
      <c r="ACN40" s="48"/>
      <c r="ACO40" s="48"/>
      <c r="ACP40" s="48"/>
      <c r="ACQ40" s="48"/>
      <c r="ACR40" s="48"/>
      <c r="ACS40" s="48"/>
      <c r="ACT40" s="48"/>
      <c r="ACU40" s="48"/>
      <c r="ACV40" s="48"/>
      <c r="ACW40" s="48"/>
      <c r="ACX40" s="48"/>
      <c r="ACY40" s="48"/>
      <c r="ACZ40" s="48"/>
      <c r="ADA40" s="48"/>
      <c r="ADB40" s="48"/>
      <c r="ADC40" s="48"/>
      <c r="ADD40" s="48"/>
      <c r="ADE40" s="48"/>
      <c r="ADF40" s="48"/>
      <c r="ADG40" s="48"/>
      <c r="ADH40" s="48"/>
      <c r="ADI40" s="48"/>
      <c r="ADJ40" s="48"/>
      <c r="ADK40" s="48"/>
      <c r="ADL40" s="48"/>
      <c r="ADM40" s="48"/>
      <c r="ADN40" s="48"/>
      <c r="ADO40" s="48"/>
      <c r="ADP40" s="48"/>
      <c r="ADQ40" s="48"/>
      <c r="ADR40" s="48"/>
      <c r="ADS40" s="48"/>
      <c r="ADT40" s="48"/>
      <c r="ADU40" s="48"/>
      <c r="ADV40" s="48"/>
      <c r="ADW40" s="48"/>
      <c r="ADX40" s="48"/>
      <c r="ADY40" s="48"/>
      <c r="ADZ40" s="48"/>
      <c r="AEA40" s="48"/>
      <c r="AEB40" s="48"/>
      <c r="AEC40" s="48"/>
      <c r="AED40" s="48"/>
      <c r="AEE40" s="48"/>
      <c r="AEF40" s="48"/>
      <c r="AEG40" s="48"/>
      <c r="AEH40" s="48"/>
      <c r="AEI40" s="48"/>
      <c r="AEJ40" s="48"/>
      <c r="AEK40" s="48"/>
      <c r="AEL40" s="48"/>
      <c r="AEM40" s="48"/>
      <c r="AEN40" s="48"/>
      <c r="AEO40" s="48"/>
      <c r="AEP40" s="48"/>
      <c r="AEQ40" s="48"/>
      <c r="AER40" s="48"/>
      <c r="AES40" s="48"/>
      <c r="AET40" s="48"/>
      <c r="AEU40" s="48"/>
      <c r="AEV40" s="48"/>
      <c r="AEW40" s="48"/>
      <c r="AEX40" s="48"/>
      <c r="AEY40" s="48"/>
      <c r="AEZ40" s="48"/>
      <c r="AFA40" s="48"/>
      <c r="AFB40" s="48"/>
      <c r="AFC40" s="48"/>
      <c r="AFD40" s="48"/>
      <c r="AFE40" s="48"/>
      <c r="AFF40" s="48"/>
      <c r="AFG40" s="48"/>
      <c r="AFH40" s="48"/>
      <c r="AFI40" s="48"/>
      <c r="AFJ40" s="48"/>
      <c r="AFK40" s="48"/>
      <c r="AFL40" s="48"/>
      <c r="AFM40" s="48"/>
      <c r="AFN40" s="48"/>
      <c r="AFO40" s="48"/>
      <c r="AFP40" s="48"/>
      <c r="AFQ40" s="48"/>
      <c r="AFR40" s="48"/>
      <c r="AFS40" s="48"/>
      <c r="AFT40" s="48"/>
      <c r="AFU40" s="48"/>
      <c r="AFV40" s="48"/>
      <c r="AFW40" s="48"/>
      <c r="AFX40" s="48"/>
      <c r="AFY40" s="48"/>
      <c r="AFZ40" s="48"/>
      <c r="AGA40" s="48"/>
      <c r="AGB40" s="48"/>
      <c r="AGC40" s="48"/>
      <c r="AGD40" s="48"/>
      <c r="AGE40" s="48"/>
      <c r="AGF40" s="48"/>
      <c r="AGG40" s="48"/>
      <c r="AGH40" s="48"/>
      <c r="AGI40" s="48"/>
      <c r="AGJ40" s="48"/>
      <c r="AGK40" s="48"/>
      <c r="AGL40" s="48"/>
      <c r="AGM40" s="48"/>
      <c r="AGN40" s="48"/>
      <c r="AGO40" s="48"/>
      <c r="AGP40" s="48"/>
      <c r="AGQ40" s="48"/>
      <c r="AGR40" s="48"/>
      <c r="AGS40" s="48"/>
      <c r="AGT40" s="48"/>
      <c r="AGU40" s="48"/>
      <c r="AGV40" s="48"/>
      <c r="AGW40" s="48"/>
      <c r="AGX40" s="48"/>
      <c r="AGY40" s="48"/>
      <c r="AGZ40" s="48"/>
      <c r="AHA40" s="48"/>
      <c r="AHB40" s="48"/>
      <c r="AHC40" s="48"/>
      <c r="AHD40" s="48"/>
      <c r="AHE40" s="48"/>
      <c r="AHF40" s="48"/>
      <c r="AHG40" s="48"/>
      <c r="AHH40" s="48"/>
      <c r="AHI40" s="48"/>
      <c r="AHJ40" s="48"/>
      <c r="AHK40" s="48"/>
      <c r="AHL40" s="48"/>
      <c r="AHM40" s="48"/>
      <c r="AHN40" s="48"/>
      <c r="AHO40" s="48"/>
      <c r="AHP40" s="48"/>
      <c r="AHQ40" s="48"/>
      <c r="AHR40" s="48"/>
      <c r="AHS40" s="48"/>
      <c r="AHT40" s="48"/>
      <c r="AHU40" s="48"/>
      <c r="AHV40" s="48"/>
      <c r="AHW40" s="48"/>
      <c r="AHX40" s="48"/>
      <c r="AHY40" s="48"/>
      <c r="AHZ40" s="48"/>
      <c r="AIA40" s="48"/>
      <c r="AIB40" s="48"/>
      <c r="AIC40" s="48"/>
      <c r="AID40" s="48"/>
      <c r="AIE40" s="48"/>
      <c r="AIF40" s="48"/>
      <c r="AIG40" s="48"/>
      <c r="AIH40" s="48"/>
      <c r="AII40" s="48"/>
      <c r="AIJ40" s="48"/>
      <c r="AIK40" s="48"/>
      <c r="AIL40" s="48"/>
      <c r="AIM40" s="48"/>
      <c r="AIN40" s="48"/>
      <c r="AIO40" s="48"/>
      <c r="AIP40" s="48"/>
      <c r="AIQ40" s="48"/>
      <c r="AIR40" s="48"/>
      <c r="AIS40" s="48"/>
      <c r="AIT40" s="48"/>
      <c r="AIU40" s="48"/>
      <c r="AIV40" s="48"/>
      <c r="AIW40" s="48"/>
      <c r="AIX40" s="48"/>
      <c r="AIY40" s="48"/>
      <c r="AIZ40" s="48"/>
      <c r="AJA40" s="48"/>
      <c r="AJB40" s="48"/>
      <c r="AJC40" s="48"/>
      <c r="AJD40" s="48"/>
      <c r="AJE40" s="48"/>
      <c r="AJF40" s="48"/>
      <c r="AJG40" s="48"/>
      <c r="AJH40" s="48"/>
      <c r="AJI40" s="48"/>
      <c r="AJJ40" s="48"/>
      <c r="AJK40" s="48"/>
      <c r="AJL40" s="48"/>
      <c r="AJM40" s="48"/>
      <c r="AJN40" s="48"/>
      <c r="AJO40" s="48"/>
      <c r="AJP40" s="48"/>
      <c r="AJQ40" s="48"/>
      <c r="AJR40" s="48"/>
      <c r="AJS40" s="48"/>
      <c r="AJT40" s="48"/>
      <c r="AJU40" s="48"/>
      <c r="AJV40" s="48"/>
      <c r="AJW40" s="48"/>
      <c r="AJX40" s="48"/>
      <c r="AJY40" s="48"/>
      <c r="AJZ40" s="48"/>
      <c r="AKA40" s="48"/>
      <c r="AKB40" s="48"/>
      <c r="AKC40" s="48"/>
      <c r="AKD40" s="48"/>
      <c r="AKE40" s="48"/>
      <c r="AKF40" s="48"/>
      <c r="AKG40" s="48"/>
      <c r="AKH40" s="48"/>
      <c r="AKI40" s="48"/>
      <c r="AKJ40" s="48"/>
      <c r="AKK40" s="48"/>
      <c r="AKL40" s="48"/>
      <c r="AKM40" s="48"/>
      <c r="AKN40" s="48"/>
      <c r="AKO40" s="48"/>
      <c r="AKP40" s="48"/>
      <c r="AKQ40" s="48"/>
      <c r="AKR40" s="48"/>
      <c r="AKS40" s="48"/>
      <c r="AKT40" s="48"/>
      <c r="AKU40" s="48"/>
      <c r="AKV40" s="48"/>
      <c r="AKW40" s="48"/>
      <c r="AKX40" s="48"/>
      <c r="AKY40" s="48"/>
      <c r="AKZ40" s="48"/>
      <c r="ALA40" s="48"/>
      <c r="ALB40" s="48"/>
      <c r="ALC40" s="48"/>
      <c r="ALD40" s="48"/>
      <c r="ALE40" s="48"/>
      <c r="ALF40" s="48"/>
      <c r="ALG40" s="48"/>
      <c r="ALH40" s="48"/>
      <c r="ALI40" s="48"/>
      <c r="ALJ40" s="48"/>
      <c r="ALK40" s="48"/>
      <c r="ALL40" s="48"/>
      <c r="ALM40" s="48"/>
      <c r="ALN40" s="48"/>
      <c r="ALO40" s="48"/>
      <c r="ALP40" s="48"/>
      <c r="ALQ40" s="48"/>
      <c r="ALR40" s="48"/>
    </row>
    <row r="41" spans="1:1006" ht="13.5" customHeight="1" x14ac:dyDescent="0.25"/>
    <row r="42" spans="1:1006" ht="22.5" customHeight="1" thickBot="1" x14ac:dyDescent="0.3">
      <c r="A42" s="239" t="s">
        <v>46</v>
      </c>
      <c r="B42" s="240"/>
      <c r="C42" s="240"/>
      <c r="D42" s="240"/>
      <c r="E42" s="240"/>
      <c r="F42" s="240"/>
      <c r="G42" s="241"/>
    </row>
    <row r="43" spans="1:1006" ht="22.5" customHeight="1" thickTop="1" thickBot="1" x14ac:dyDescent="0.3">
      <c r="A43" s="134"/>
      <c r="B43" s="238" t="s">
        <v>1</v>
      </c>
      <c r="C43" s="238"/>
      <c r="D43" s="238"/>
      <c r="E43" s="238" t="s">
        <v>2</v>
      </c>
      <c r="F43" s="238"/>
      <c r="G43" s="238"/>
    </row>
    <row r="44" spans="1:1006" ht="25.35" customHeight="1" thickTop="1" thickBot="1" x14ac:dyDescent="0.3">
      <c r="A44" s="146" t="s">
        <v>38</v>
      </c>
      <c r="B44" s="248" t="s">
        <v>111</v>
      </c>
      <c r="C44" s="249"/>
      <c r="D44" s="155" t="s">
        <v>6</v>
      </c>
      <c r="E44" s="248" t="s">
        <v>111</v>
      </c>
      <c r="F44" s="249"/>
      <c r="G44" s="155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521771</v>
      </c>
      <c r="D45" s="37">
        <f>SUM(D46:D47)</f>
        <v>4213166315</v>
      </c>
      <c r="E45" s="19"/>
      <c r="F45" s="20">
        <f>C45</f>
        <v>521771</v>
      </c>
      <c r="G45" s="37">
        <f>SUM(G46:G47)</f>
        <v>25118052847</v>
      </c>
    </row>
    <row r="46" spans="1:1006" ht="18.95" customHeight="1" x14ac:dyDescent="0.25">
      <c r="A46" s="12" t="s">
        <v>47</v>
      </c>
      <c r="B46" s="29"/>
      <c r="C46" s="22">
        <v>455545</v>
      </c>
      <c r="D46" s="31">
        <v>3675785125</v>
      </c>
      <c r="E46" s="29"/>
      <c r="F46" s="22">
        <f>C46</f>
        <v>455545</v>
      </c>
      <c r="G46" s="31">
        <v>21943119077</v>
      </c>
    </row>
    <row r="47" spans="1:1006" ht="18.95" customHeight="1" thickBot="1" x14ac:dyDescent="0.3">
      <c r="A47" s="32" t="s">
        <v>48</v>
      </c>
      <c r="B47" s="46"/>
      <c r="C47" s="25">
        <v>66226</v>
      </c>
      <c r="D47" s="14">
        <v>537381190</v>
      </c>
      <c r="E47" s="26"/>
      <c r="F47" s="26">
        <f>C47</f>
        <v>66226</v>
      </c>
      <c r="G47" s="14">
        <v>3174933770</v>
      </c>
    </row>
    <row r="48" spans="1:1006" ht="15.75" customHeight="1" thickTop="1" x14ac:dyDescent="0.25">
      <c r="A48" s="47" t="s">
        <v>112</v>
      </c>
    </row>
  </sheetData>
  <mergeCells count="23"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&amp;C&amp;"微軟正黑體,粗體"&amp;16勞工保險局113年6月統計提要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K34"/>
  <sheetViews>
    <sheetView zoomScaleNormal="100" workbookViewId="0">
      <selection sqref="A1:H1"/>
    </sheetView>
  </sheetViews>
  <sheetFormatPr defaultRowHeight="16.5" x14ac:dyDescent="0.25"/>
  <cols>
    <col min="1" max="1" width="26.125" style="48" customWidth="1"/>
    <col min="2" max="2" width="12.375" style="59" customWidth="1"/>
    <col min="3" max="3" width="11.625" style="59" customWidth="1"/>
    <col min="4" max="4" width="16.5" style="59" customWidth="1"/>
    <col min="5" max="5" width="15.375" style="59" customWidth="1"/>
    <col min="6" max="6" width="12.125" style="59" customWidth="1"/>
    <col min="7" max="7" width="12.375" style="59" bestFit="1" customWidth="1"/>
    <col min="8" max="8" width="16.875" style="59" customWidth="1"/>
    <col min="9" max="1025" width="9" style="48"/>
    <col min="1026" max="16384" width="9" style="61"/>
  </cols>
  <sheetData>
    <row r="1" spans="1:8" ht="30" customHeight="1" thickBot="1" x14ac:dyDescent="0.3">
      <c r="A1" s="252" t="s">
        <v>49</v>
      </c>
      <c r="B1" s="253"/>
      <c r="C1" s="253"/>
      <c r="D1" s="253"/>
      <c r="E1" s="253"/>
      <c r="F1" s="253"/>
      <c r="G1" s="253"/>
      <c r="H1" s="254"/>
    </row>
    <row r="2" spans="1:8" ht="28.5" customHeight="1" thickTop="1" thickBot="1" x14ac:dyDescent="0.3">
      <c r="A2" s="139"/>
      <c r="B2" s="184" t="s">
        <v>136</v>
      </c>
      <c r="C2" s="184"/>
      <c r="D2" s="184"/>
      <c r="E2" s="184"/>
      <c r="F2" s="184" t="s">
        <v>68</v>
      </c>
      <c r="G2" s="184"/>
      <c r="H2" s="184"/>
    </row>
    <row r="3" spans="1:8" ht="28.9" customHeight="1" thickTop="1" thickBot="1" x14ac:dyDescent="0.3">
      <c r="A3" s="250" t="s">
        <v>65</v>
      </c>
      <c r="B3" s="255" t="s">
        <v>50</v>
      </c>
      <c r="C3" s="256"/>
      <c r="D3" s="257" t="s">
        <v>6</v>
      </c>
      <c r="E3" s="258"/>
      <c r="F3" s="259" t="s">
        <v>50</v>
      </c>
      <c r="G3" s="260"/>
      <c r="H3" s="188" t="s">
        <v>6</v>
      </c>
    </row>
    <row r="4" spans="1:8" ht="28.9" customHeight="1" thickTop="1" thickBot="1" x14ac:dyDescent="0.3">
      <c r="A4" s="251"/>
      <c r="B4" s="156" t="s">
        <v>133</v>
      </c>
      <c r="C4" s="157" t="s">
        <v>134</v>
      </c>
      <c r="D4" s="157" t="s">
        <v>133</v>
      </c>
      <c r="E4" s="159" t="s">
        <v>134</v>
      </c>
      <c r="F4" s="259"/>
      <c r="G4" s="260"/>
      <c r="H4" s="188"/>
    </row>
    <row r="5" spans="1:8" ht="30" customHeight="1" thickTop="1" x14ac:dyDescent="0.25">
      <c r="A5" s="50" t="s">
        <v>7</v>
      </c>
      <c r="B5" s="76">
        <v>2942372</v>
      </c>
      <c r="C5" s="76">
        <v>2950541</v>
      </c>
      <c r="D5" s="77"/>
      <c r="E5" s="78"/>
      <c r="F5" s="79"/>
      <c r="G5" s="52">
        <f>C5</f>
        <v>2950541</v>
      </c>
      <c r="H5" s="80"/>
    </row>
    <row r="6" spans="1:8" ht="30" customHeight="1" x14ac:dyDescent="0.25">
      <c r="A6" s="50" t="s">
        <v>66</v>
      </c>
      <c r="B6" s="81"/>
      <c r="C6" s="81"/>
      <c r="D6" s="77">
        <f>SUM(D7:D8)</f>
        <v>14560917139</v>
      </c>
      <c r="E6" s="78">
        <f>SUM(E7:E8)</f>
        <v>3036968761</v>
      </c>
      <c r="F6" s="82"/>
      <c r="G6" s="83"/>
      <c r="H6" s="78">
        <f>SUM(H7:H8)</f>
        <v>29734846237</v>
      </c>
    </row>
    <row r="7" spans="1:8" ht="30" customHeight="1" x14ac:dyDescent="0.25">
      <c r="A7" s="84" t="s">
        <v>121</v>
      </c>
      <c r="B7" s="81"/>
      <c r="C7" s="81"/>
      <c r="D7" s="77">
        <v>3027875603</v>
      </c>
      <c r="E7" s="78">
        <v>3036968761</v>
      </c>
      <c r="F7" s="82"/>
      <c r="G7" s="83"/>
      <c r="H7" s="78">
        <v>18201804701</v>
      </c>
    </row>
    <row r="8" spans="1:8" ht="30" customHeight="1" thickBot="1" x14ac:dyDescent="0.3">
      <c r="A8" s="85" t="s">
        <v>122</v>
      </c>
      <c r="B8" s="86"/>
      <c r="C8" s="86"/>
      <c r="D8" s="87">
        <v>11533041536</v>
      </c>
      <c r="E8" s="88">
        <v>0</v>
      </c>
      <c r="F8" s="89"/>
      <c r="G8" s="86"/>
      <c r="H8" s="78">
        <v>11533041536</v>
      </c>
    </row>
    <row r="9" spans="1:8" ht="32.450000000000003" customHeight="1" thickTop="1" thickBot="1" x14ac:dyDescent="0.3">
      <c r="A9" s="139"/>
      <c r="B9" s="184" t="s">
        <v>137</v>
      </c>
      <c r="C9" s="184"/>
      <c r="D9" s="184"/>
      <c r="E9" s="184"/>
      <c r="F9" s="184" t="s">
        <v>68</v>
      </c>
      <c r="G9" s="184"/>
      <c r="H9" s="184"/>
    </row>
    <row r="10" spans="1:8" ht="28.9" customHeight="1" thickTop="1" thickBot="1" x14ac:dyDescent="0.3">
      <c r="A10" s="250" t="s">
        <v>10</v>
      </c>
      <c r="B10" s="186" t="s">
        <v>109</v>
      </c>
      <c r="C10" s="187"/>
      <c r="D10" s="188" t="s">
        <v>6</v>
      </c>
      <c r="E10" s="261"/>
      <c r="F10" s="186" t="s">
        <v>109</v>
      </c>
      <c r="G10" s="187"/>
      <c r="H10" s="188" t="s">
        <v>6</v>
      </c>
    </row>
    <row r="11" spans="1:8" ht="25.9" customHeight="1" thickTop="1" thickBot="1" x14ac:dyDescent="0.3">
      <c r="A11" s="251"/>
      <c r="B11" s="144"/>
      <c r="C11" s="145" t="s">
        <v>79</v>
      </c>
      <c r="D11" s="188"/>
      <c r="E11" s="261"/>
      <c r="F11" s="144"/>
      <c r="G11" s="157" t="s">
        <v>79</v>
      </c>
      <c r="H11" s="188"/>
    </row>
    <row r="12" spans="1:8" ht="30" customHeight="1" thickTop="1" x14ac:dyDescent="0.25">
      <c r="A12" s="90" t="s">
        <v>110</v>
      </c>
      <c r="B12" s="79">
        <f>B17+B24</f>
        <v>2024045</v>
      </c>
      <c r="C12" s="52"/>
      <c r="D12" s="52"/>
      <c r="E12" s="80">
        <f>E13+E16</f>
        <v>8431415646</v>
      </c>
      <c r="F12" s="79">
        <f>F17+F24</f>
        <v>2034044</v>
      </c>
      <c r="G12" s="52"/>
      <c r="H12" s="80">
        <f>H13+H16</f>
        <v>49687332245</v>
      </c>
    </row>
    <row r="13" spans="1:8" ht="30" customHeight="1" x14ac:dyDescent="0.25">
      <c r="A13" s="51" t="s">
        <v>123</v>
      </c>
      <c r="B13" s="82"/>
      <c r="C13" s="83"/>
      <c r="D13" s="83"/>
      <c r="E13" s="91">
        <f>E14+E15</f>
        <v>6689707829</v>
      </c>
      <c r="F13" s="92"/>
      <c r="G13" s="83"/>
      <c r="H13" s="91">
        <f>H14+H15</f>
        <v>39163477907</v>
      </c>
    </row>
    <row r="14" spans="1:8" ht="30" customHeight="1" x14ac:dyDescent="0.25">
      <c r="A14" s="56" t="s">
        <v>51</v>
      </c>
      <c r="B14" s="82"/>
      <c r="C14" s="83"/>
      <c r="D14" s="83"/>
      <c r="E14" s="91">
        <v>2725095116</v>
      </c>
      <c r="F14" s="92"/>
      <c r="G14" s="83"/>
      <c r="H14" s="91">
        <v>15926791200</v>
      </c>
    </row>
    <row r="15" spans="1:8" ht="30" customHeight="1" x14ac:dyDescent="0.25">
      <c r="A15" s="56" t="s">
        <v>52</v>
      </c>
      <c r="B15" s="82"/>
      <c r="C15" s="83"/>
      <c r="D15" s="83"/>
      <c r="E15" s="91">
        <v>3964612713</v>
      </c>
      <c r="F15" s="92"/>
      <c r="G15" s="83"/>
      <c r="H15" s="91">
        <v>23236686707</v>
      </c>
    </row>
    <row r="16" spans="1:8" ht="30" customHeight="1" thickBot="1" x14ac:dyDescent="0.3">
      <c r="A16" s="54" t="s">
        <v>124</v>
      </c>
      <c r="B16" s="93"/>
      <c r="C16" s="94"/>
      <c r="D16" s="94"/>
      <c r="E16" s="95">
        <f>E19+E20+E22</f>
        <v>1741707817</v>
      </c>
      <c r="F16" s="96"/>
      <c r="G16" s="94"/>
      <c r="H16" s="95">
        <f>H19+H20+H22</f>
        <v>10523854338</v>
      </c>
    </row>
    <row r="17" spans="1:8" ht="30" customHeight="1" x14ac:dyDescent="0.25">
      <c r="A17" s="51" t="s">
        <v>14</v>
      </c>
      <c r="B17" s="82">
        <f>SUM(B18:B23)</f>
        <v>2022102</v>
      </c>
      <c r="C17" s="83">
        <f>SUM(C18:C23)</f>
        <v>11642</v>
      </c>
      <c r="D17" s="83"/>
      <c r="E17" s="91">
        <f>SUM(E18:E23)</f>
        <v>8297890815</v>
      </c>
      <c r="F17" s="92">
        <f t="shared" ref="F17:F23" si="0">B17</f>
        <v>2022102</v>
      </c>
      <c r="G17" s="83">
        <f>SUM(G18:G23)</f>
        <v>65014</v>
      </c>
      <c r="H17" s="91">
        <f>SUM(H18:H23)</f>
        <v>48886860731</v>
      </c>
    </row>
    <row r="18" spans="1:8" ht="30" customHeight="1" x14ac:dyDescent="0.25">
      <c r="A18" s="97" t="s">
        <v>69</v>
      </c>
      <c r="B18" s="82">
        <v>1466079</v>
      </c>
      <c r="C18" s="81">
        <v>9851</v>
      </c>
      <c r="D18" s="83"/>
      <c r="E18" s="91">
        <v>5977373593</v>
      </c>
      <c r="F18" s="92">
        <f t="shared" si="0"/>
        <v>1466079</v>
      </c>
      <c r="G18" s="77">
        <v>54168</v>
      </c>
      <c r="H18" s="91">
        <v>35000109823</v>
      </c>
    </row>
    <row r="19" spans="1:8" ht="30" customHeight="1" x14ac:dyDescent="0.25">
      <c r="A19" s="97" t="s">
        <v>70</v>
      </c>
      <c r="B19" s="82">
        <v>361523</v>
      </c>
      <c r="C19" s="81">
        <v>39</v>
      </c>
      <c r="D19" s="83"/>
      <c r="E19" s="91">
        <v>1464897600</v>
      </c>
      <c r="F19" s="92">
        <f t="shared" si="0"/>
        <v>361523</v>
      </c>
      <c r="G19" s="81">
        <v>687</v>
      </c>
      <c r="H19" s="91">
        <v>8881807003</v>
      </c>
    </row>
    <row r="20" spans="1:8" ht="30" customHeight="1" x14ac:dyDescent="0.25">
      <c r="A20" s="97" t="s">
        <v>71</v>
      </c>
      <c r="B20" s="82">
        <v>43974</v>
      </c>
      <c r="C20" s="81">
        <v>486</v>
      </c>
      <c r="D20" s="83"/>
      <c r="E20" s="91">
        <v>178576884</v>
      </c>
      <c r="F20" s="92">
        <f t="shared" si="0"/>
        <v>43974</v>
      </c>
      <c r="G20" s="81">
        <v>3029</v>
      </c>
      <c r="H20" s="91">
        <v>1055385086</v>
      </c>
    </row>
    <row r="21" spans="1:8" ht="30" customHeight="1" x14ac:dyDescent="0.25">
      <c r="A21" s="97" t="s">
        <v>125</v>
      </c>
      <c r="B21" s="82">
        <v>7668</v>
      </c>
      <c r="C21" s="81">
        <v>57</v>
      </c>
      <c r="D21" s="83"/>
      <c r="E21" s="91">
        <v>29745456</v>
      </c>
      <c r="F21" s="92">
        <f t="shared" si="0"/>
        <v>7668</v>
      </c>
      <c r="G21" s="77">
        <v>384</v>
      </c>
      <c r="H21" s="91">
        <v>175123411</v>
      </c>
    </row>
    <row r="22" spans="1:8" ht="30" customHeight="1" x14ac:dyDescent="0.25">
      <c r="A22" s="97" t="s">
        <v>72</v>
      </c>
      <c r="B22" s="82">
        <v>18118</v>
      </c>
      <c r="C22" s="81">
        <v>50</v>
      </c>
      <c r="D22" s="83"/>
      <c r="E22" s="91">
        <v>98233333</v>
      </c>
      <c r="F22" s="92">
        <f t="shared" si="0"/>
        <v>18118</v>
      </c>
      <c r="G22" s="81">
        <v>309</v>
      </c>
      <c r="H22" s="91">
        <v>586662249</v>
      </c>
    </row>
    <row r="23" spans="1:8" ht="30" customHeight="1" x14ac:dyDescent="0.25">
      <c r="A23" s="97" t="s">
        <v>73</v>
      </c>
      <c r="B23" s="82">
        <v>124740</v>
      </c>
      <c r="C23" s="83">
        <v>1159</v>
      </c>
      <c r="D23" s="83"/>
      <c r="E23" s="91">
        <v>549063949</v>
      </c>
      <c r="F23" s="92">
        <f t="shared" si="0"/>
        <v>124740</v>
      </c>
      <c r="G23" s="83">
        <v>6437</v>
      </c>
      <c r="H23" s="91">
        <v>3187773159</v>
      </c>
    </row>
    <row r="24" spans="1:8" ht="30" customHeight="1" x14ac:dyDescent="0.25">
      <c r="A24" s="55" t="s">
        <v>13</v>
      </c>
      <c r="B24" s="98">
        <f>SUM(B25:B26)</f>
        <v>1943</v>
      </c>
      <c r="C24" s="99"/>
      <c r="D24" s="99"/>
      <c r="E24" s="100">
        <f>SUM(E25:E26)</f>
        <v>133524831</v>
      </c>
      <c r="F24" s="98">
        <f>SUM(F25:F26)</f>
        <v>11942</v>
      </c>
      <c r="G24" s="101"/>
      <c r="H24" s="100">
        <f>SUM(H25:H26)</f>
        <v>800471514</v>
      </c>
    </row>
    <row r="25" spans="1:8" ht="30" customHeight="1" x14ac:dyDescent="0.25">
      <c r="A25" s="97" t="s">
        <v>74</v>
      </c>
      <c r="B25" s="82">
        <v>966</v>
      </c>
      <c r="C25" s="83"/>
      <c r="D25" s="83"/>
      <c r="E25" s="91">
        <v>38604456</v>
      </c>
      <c r="F25" s="82">
        <v>6358</v>
      </c>
      <c r="G25" s="83"/>
      <c r="H25" s="78">
        <v>253722414</v>
      </c>
    </row>
    <row r="26" spans="1:8" ht="30" customHeight="1" thickBot="1" x14ac:dyDescent="0.3">
      <c r="A26" s="102" t="s">
        <v>75</v>
      </c>
      <c r="B26" s="89">
        <v>977</v>
      </c>
      <c r="C26" s="86"/>
      <c r="D26" s="86"/>
      <c r="E26" s="103">
        <v>94920375</v>
      </c>
      <c r="F26" s="89">
        <v>5584</v>
      </c>
      <c r="G26" s="86"/>
      <c r="H26" s="88">
        <v>546749100</v>
      </c>
    </row>
    <row r="27" spans="1:8" s="105" customFormat="1" ht="21" customHeight="1" thickTop="1" x14ac:dyDescent="0.25">
      <c r="A27" s="58" t="s">
        <v>113</v>
      </c>
      <c r="B27" s="104"/>
      <c r="C27" s="104"/>
      <c r="D27" s="104"/>
      <c r="E27" s="104"/>
      <c r="F27" s="104"/>
      <c r="G27" s="104"/>
      <c r="H27" s="104"/>
    </row>
    <row r="28" spans="1:8" s="105" customFormat="1" ht="21" customHeight="1" x14ac:dyDescent="0.25">
      <c r="A28" s="58" t="s">
        <v>76</v>
      </c>
      <c r="B28" s="104"/>
      <c r="C28" s="104"/>
      <c r="D28" s="104"/>
      <c r="E28" s="104"/>
      <c r="F28" s="104"/>
      <c r="G28" s="104"/>
      <c r="H28" s="104"/>
    </row>
    <row r="29" spans="1:8" s="105" customFormat="1" ht="21" customHeight="1" x14ac:dyDescent="0.25">
      <c r="A29" s="58" t="s">
        <v>67</v>
      </c>
      <c r="B29" s="104"/>
      <c r="C29" s="104"/>
      <c r="D29" s="104"/>
      <c r="E29" s="104"/>
      <c r="F29" s="104"/>
      <c r="G29" s="104"/>
      <c r="H29" s="104"/>
    </row>
    <row r="30" spans="1:8" s="105" customFormat="1" ht="21" customHeight="1" x14ac:dyDescent="0.25">
      <c r="A30" s="58" t="s">
        <v>118</v>
      </c>
      <c r="B30" s="104"/>
      <c r="C30" s="104"/>
      <c r="D30" s="104"/>
      <c r="E30" s="104"/>
      <c r="F30" s="104"/>
      <c r="G30" s="104"/>
      <c r="H30" s="104"/>
    </row>
    <row r="31" spans="1:8" s="105" customFormat="1" ht="21" customHeight="1" x14ac:dyDescent="0.25">
      <c r="A31" s="58" t="s">
        <v>119</v>
      </c>
      <c r="B31" s="104"/>
      <c r="C31" s="104"/>
      <c r="D31" s="104"/>
      <c r="E31" s="104"/>
      <c r="F31" s="104"/>
      <c r="G31" s="104"/>
      <c r="H31" s="104"/>
    </row>
    <row r="32" spans="1:8" s="105" customFormat="1" ht="21" customHeight="1" x14ac:dyDescent="0.25">
      <c r="A32" s="136" t="s">
        <v>135</v>
      </c>
      <c r="B32" s="104"/>
      <c r="C32" s="104"/>
      <c r="D32" s="104"/>
      <c r="E32" s="104"/>
      <c r="F32" s="104"/>
      <c r="G32" s="104"/>
      <c r="H32" s="104"/>
    </row>
    <row r="33" spans="1:1025" s="61" customFormat="1" ht="21" customHeight="1" x14ac:dyDescent="0.25">
      <c r="A33" s="163" t="s">
        <v>120</v>
      </c>
      <c r="B33" s="59"/>
      <c r="C33" s="59"/>
      <c r="D33" s="59"/>
      <c r="E33" s="59"/>
      <c r="F33" s="59"/>
      <c r="G33" s="59"/>
    </row>
    <row r="34" spans="1:1025" ht="21" customHeight="1" x14ac:dyDescent="0.25">
      <c r="A34" s="135" t="s">
        <v>107</v>
      </c>
      <c r="H34" s="48"/>
      <c r="AMA34" s="61"/>
      <c r="AMB34" s="61"/>
      <c r="AMC34" s="61"/>
      <c r="AMD34" s="61"/>
      <c r="AME34" s="61"/>
      <c r="AMF34" s="61"/>
      <c r="AMG34" s="61"/>
      <c r="AMH34" s="61"/>
      <c r="AMI34" s="61"/>
      <c r="AMJ34" s="61"/>
      <c r="AMK34" s="61"/>
    </row>
  </sheetData>
  <mergeCells count="15">
    <mergeCell ref="A10:A11"/>
    <mergeCell ref="A1:H1"/>
    <mergeCell ref="B2:E2"/>
    <mergeCell ref="F2:H2"/>
    <mergeCell ref="B3:C3"/>
    <mergeCell ref="D3:E3"/>
    <mergeCell ref="F3:G4"/>
    <mergeCell ref="H3:H4"/>
    <mergeCell ref="A3:A4"/>
    <mergeCell ref="B9:E9"/>
    <mergeCell ref="F9:H9"/>
    <mergeCell ref="B10:C10"/>
    <mergeCell ref="D10:E11"/>
    <mergeCell ref="F10:G10"/>
    <mergeCell ref="H10:H11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&amp;C&amp;"微軟正黑體,粗體"&amp;16勞工保險局113年6月統計提要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2024-08-08T06:58:32Z</dcterms:modified>
  <dc:language/>
</cp:coreProperties>
</file>