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115A620-FAD5-4299-BCE3-CFB3A74274F0}" xr6:coauthVersionLast="47" xr6:coauthVersionMax="47" xr10:uidLastSave="{00000000-0000-0000-0000-000000000000}"/>
  <bookViews>
    <workbookView xWindow="3030" yWindow="3030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20" l="1"/>
  <c r="F5" i="20"/>
  <c r="E5" i="20"/>
  <c r="D5" i="20"/>
  <c r="C5" i="20" l="1"/>
  <c r="B5" i="20"/>
  <c r="C27" i="20" l="1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</calcChain>
</file>

<file path=xl/sharedStrings.xml><?xml version="1.0" encoding="utf-8"?>
<sst xmlns="http://schemas.openxmlformats.org/spreadsheetml/2006/main" count="37" uniqueCount="34">
  <si>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</si>
  <si>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</si>
  <si>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</si>
  <si>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</si>
  <si>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</si>
  <si>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</si>
  <si>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</si>
  <si>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勞工保險老年一次金給付件數及金額－按性別及縣市分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</si>
  <si>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</si>
  <si>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</si>
  <si>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</si>
  <si>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</si>
  <si>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</si>
  <si>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</si>
  <si>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</si>
  <si>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</si>
  <si>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</si>
  <si>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</si>
  <si>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</si>
  <si>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</si>
  <si>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</si>
  <si>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</si>
  <si>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</si>
  <si>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</si>
  <si>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</si>
  <si>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</si>
  <si>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</si>
  <si>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</si>
  <si>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</si>
  <si>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</si>
  <si>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</si>
  <si>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總計</t>
    </r>
    <phoneticPr fontId="3" type="noConversion"/>
  </si>
  <si>
    <t>件數</t>
    <phoneticPr fontId="4" type="noConversion"/>
  </si>
  <si>
    <t>註：老年一次金給付部分案件無地區分類，故細項加總容與總計不合。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</si>
</sst>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1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0" fillId="0" borderId="8" xfId="0" applyFont="1" applyFill="1" applyBorder="1" applyAlignment="1">
      <alignment horizontal="right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Fill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16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8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1" t="s">
        <v>7</v>
      </c>
      <c r="B1" s="22"/>
      <c r="C1" s="22"/>
      <c r="D1" s="22"/>
      <c r="E1" s="22"/>
      <c r="F1" s="22"/>
      <c r="G1" s="22"/>
    </row>
    <row r="2" spans="1:8" ht="18" customHeight="1">
      <c r="C2" s="4"/>
      <c r="D2" s="15" t="s">
        <v>3</v>
      </c>
      <c r="E2" s="14"/>
      <c r="F2" s="4"/>
      <c r="G2" s="3" t="s">
        <v>5</v>
      </c>
      <c r="H2" s="3"/>
    </row>
    <row r="3" spans="1:8" s="4" customFormat="1" ht="25.5" customHeight="1">
      <c r="A3" s="29" t="s">
        <v>6</v>
      </c>
      <c r="B3" s="25" t="s">
        <v>31</v>
      </c>
      <c r="C3" s="25"/>
      <c r="D3" s="26" t="s">
        <v>4</v>
      </c>
      <c r="E3" s="28"/>
      <c r="F3" s="26" t="s">
        <v>0</v>
      </c>
      <c r="G3" s="27"/>
    </row>
    <row r="4" spans="1:8" ht="25.5" customHeight="1">
      <c r="A4" s="30"/>
      <c r="B4" s="9" t="s">
        <v>1</v>
      </c>
      <c r="C4" s="9" t="s">
        <v>2</v>
      </c>
      <c r="D4" s="9" t="s">
        <v>1</v>
      </c>
      <c r="E4" s="9" t="s">
        <v>2</v>
      </c>
      <c r="F4" s="20" t="s">
        <v>32</v>
      </c>
      <c r="G4" s="10" t="s">
        <v>2</v>
      </c>
    </row>
    <row r="5" spans="1:8" ht="24.95" customHeight="1">
      <c r="A5" s="16" t="s">
        <v>8</v>
      </c>
      <c r="B5" s="5">
        <f t="shared" ref="B5" si="0">D5+F5</f>
        <v>24987</v>
      </c>
      <c r="C5" s="5">
        <f t="shared" ref="C5" si="1">E5+G5</f>
        <v>1854523563</v>
      </c>
      <c r="D5" s="5">
        <f>SUM(D6:D27)+(2)</f>
        <v>15421</v>
      </c>
      <c r="E5" s="5">
        <f>SUM(E6:E27)+(2968)</f>
        <v>1216804994</v>
      </c>
      <c r="F5" s="6">
        <f>SUM(F6:F27)+(0)</f>
        <v>9566</v>
      </c>
      <c r="G5" s="6">
        <f>SUM(G6:G27)+(0)</f>
        <v>637718569</v>
      </c>
    </row>
    <row r="6" spans="1:8" ht="24.95" customHeight="1">
      <c r="A6" s="17" t="s">
        <v>9</v>
      </c>
      <c r="B6" s="5">
        <f t="shared" ref="B6:C27" si="2">D6+F6</f>
        <v>3294</v>
      </c>
      <c r="C6" s="5">
        <f t="shared" si="2"/>
        <v>259005654</v>
      </c>
      <c r="D6" s="5">
        <v>1948</v>
      </c>
      <c r="E6" s="5">
        <v>165906236</v>
      </c>
      <c r="F6" s="6">
        <v>1346</v>
      </c>
      <c r="G6" s="6">
        <v>93099418</v>
      </c>
    </row>
    <row r="7" spans="1:8" ht="24.95" customHeight="1">
      <c r="A7" s="17" t="s">
        <v>10</v>
      </c>
      <c r="B7" s="5">
        <f t="shared" si="2"/>
        <v>8595</v>
      </c>
      <c r="C7" s="5">
        <f t="shared" si="2"/>
        <v>607135367</v>
      </c>
      <c r="D7" s="5">
        <v>5462</v>
      </c>
      <c r="E7" s="5">
        <v>398780409</v>
      </c>
      <c r="F7" s="6">
        <v>3133</v>
      </c>
      <c r="G7" s="6">
        <v>208354958</v>
      </c>
    </row>
    <row r="8" spans="1:8" ht="24.95" customHeight="1">
      <c r="A8" s="17" t="s">
        <v>11</v>
      </c>
      <c r="B8" s="5">
        <f t="shared" si="2"/>
        <v>1966</v>
      </c>
      <c r="C8" s="5">
        <f t="shared" si="2"/>
        <v>168179925</v>
      </c>
      <c r="D8" s="5">
        <v>1204</v>
      </c>
      <c r="E8" s="5">
        <v>113406031</v>
      </c>
      <c r="F8" s="6">
        <v>762</v>
      </c>
      <c r="G8" s="6">
        <v>54773894</v>
      </c>
    </row>
    <row r="9" spans="1:8" ht="24.95" customHeight="1">
      <c r="A9" s="17" t="s">
        <v>12</v>
      </c>
      <c r="B9" s="5">
        <f t="shared" si="2"/>
        <v>2815</v>
      </c>
      <c r="C9" s="5">
        <f t="shared" si="2"/>
        <v>207955519</v>
      </c>
      <c r="D9" s="5">
        <v>1681</v>
      </c>
      <c r="E9" s="5">
        <v>133837466</v>
      </c>
      <c r="F9" s="6">
        <v>1134</v>
      </c>
      <c r="G9" s="6">
        <v>74118053</v>
      </c>
    </row>
    <row r="10" spans="1:8" ht="24.95" customHeight="1">
      <c r="A10" s="17" t="s">
        <v>13</v>
      </c>
      <c r="B10" s="5">
        <f t="shared" si="2"/>
        <v>1589</v>
      </c>
      <c r="C10" s="5">
        <f t="shared" si="2"/>
        <v>112872645</v>
      </c>
      <c r="D10" s="5">
        <v>940</v>
      </c>
      <c r="E10" s="5">
        <v>71460907</v>
      </c>
      <c r="F10" s="6">
        <v>649</v>
      </c>
      <c r="G10" s="6">
        <v>41411738</v>
      </c>
    </row>
    <row r="11" spans="1:8" ht="24.95" customHeight="1">
      <c r="A11" s="17" t="s">
        <v>14</v>
      </c>
      <c r="B11" s="5">
        <f t="shared" si="2"/>
        <v>2672</v>
      </c>
      <c r="C11" s="5">
        <f t="shared" si="2"/>
        <v>185571541</v>
      </c>
      <c r="D11" s="5">
        <v>1702</v>
      </c>
      <c r="E11" s="5">
        <v>127755345</v>
      </c>
      <c r="F11" s="6">
        <v>970</v>
      </c>
      <c r="G11" s="6">
        <v>57816196</v>
      </c>
    </row>
    <row r="12" spans="1:8" ht="24.95" customHeight="1">
      <c r="A12" s="18" t="s">
        <v>15</v>
      </c>
      <c r="B12" s="7">
        <f t="shared" si="2"/>
        <v>154</v>
      </c>
      <c r="C12" s="7">
        <f t="shared" si="2"/>
        <v>13389495</v>
      </c>
      <c r="D12" s="7">
        <v>93</v>
      </c>
      <c r="E12" s="7">
        <v>8857178</v>
      </c>
      <c r="F12" s="8">
        <v>61</v>
      </c>
      <c r="G12" s="8">
        <v>4532317</v>
      </c>
    </row>
    <row r="13" spans="1:8" ht="24.95" customHeight="1">
      <c r="A13" s="18" t="s">
        <v>16</v>
      </c>
      <c r="B13" s="7">
        <f t="shared" si="2"/>
        <v>310</v>
      </c>
      <c r="C13" s="7">
        <f t="shared" si="2"/>
        <v>23903798</v>
      </c>
      <c r="D13" s="7">
        <v>185</v>
      </c>
      <c r="E13" s="7">
        <v>16559678</v>
      </c>
      <c r="F13" s="8">
        <v>125</v>
      </c>
      <c r="G13" s="8">
        <v>7344120</v>
      </c>
    </row>
    <row r="14" spans="1:8" ht="24.95" customHeight="1">
      <c r="A14" s="18" t="s">
        <v>17</v>
      </c>
      <c r="B14" s="7">
        <f t="shared" si="2"/>
        <v>360</v>
      </c>
      <c r="C14" s="7">
        <f t="shared" si="2"/>
        <v>25438203</v>
      </c>
      <c r="D14" s="7">
        <v>234</v>
      </c>
      <c r="E14" s="7">
        <v>16691006</v>
      </c>
      <c r="F14" s="8">
        <v>126</v>
      </c>
      <c r="G14" s="8">
        <v>8747197</v>
      </c>
    </row>
    <row r="15" spans="1:8" ht="24.95" customHeight="1">
      <c r="A15" s="18" t="s">
        <v>18</v>
      </c>
      <c r="B15" s="7">
        <f t="shared" si="2"/>
        <v>909</v>
      </c>
      <c r="C15" s="7">
        <f t="shared" si="2"/>
        <v>62802729</v>
      </c>
      <c r="D15" s="7">
        <v>516</v>
      </c>
      <c r="E15" s="7">
        <v>40751703</v>
      </c>
      <c r="F15" s="8">
        <v>393</v>
      </c>
      <c r="G15" s="8">
        <v>22051026</v>
      </c>
    </row>
    <row r="16" spans="1:8" ht="24.95" customHeight="1">
      <c r="A16" s="18" t="s">
        <v>19</v>
      </c>
      <c r="B16" s="7">
        <f t="shared" si="2"/>
        <v>255</v>
      </c>
      <c r="C16" s="7">
        <f t="shared" si="2"/>
        <v>20072460</v>
      </c>
      <c r="D16" s="7">
        <v>152</v>
      </c>
      <c r="E16" s="7">
        <v>14170044</v>
      </c>
      <c r="F16" s="8">
        <v>103</v>
      </c>
      <c r="G16" s="8">
        <v>5902416</v>
      </c>
    </row>
    <row r="17" spans="1:7" ht="24.95" customHeight="1">
      <c r="A17" s="18" t="s">
        <v>20</v>
      </c>
      <c r="B17" s="7">
        <f t="shared" si="2"/>
        <v>462</v>
      </c>
      <c r="C17" s="7">
        <f t="shared" si="2"/>
        <v>31447135</v>
      </c>
      <c r="D17" s="7">
        <v>352</v>
      </c>
      <c r="E17" s="7">
        <v>24591206</v>
      </c>
      <c r="F17" s="8">
        <v>110</v>
      </c>
      <c r="G17" s="8">
        <v>6855929</v>
      </c>
    </row>
    <row r="18" spans="1:7" ht="24.95" customHeight="1">
      <c r="A18" s="18" t="s">
        <v>21</v>
      </c>
      <c r="B18" s="7">
        <f t="shared" si="2"/>
        <v>253</v>
      </c>
      <c r="C18" s="7">
        <f t="shared" si="2"/>
        <v>17969342</v>
      </c>
      <c r="D18" s="7">
        <v>163</v>
      </c>
      <c r="E18" s="7">
        <v>11612150</v>
      </c>
      <c r="F18" s="8">
        <v>90</v>
      </c>
      <c r="G18" s="8">
        <v>6357192</v>
      </c>
    </row>
    <row r="19" spans="1:7" ht="24.95" customHeight="1">
      <c r="A19" s="18" t="s">
        <v>22</v>
      </c>
      <c r="B19" s="7">
        <f t="shared" si="2"/>
        <v>337</v>
      </c>
      <c r="C19" s="7">
        <f t="shared" si="2"/>
        <v>28456722</v>
      </c>
      <c r="D19" s="7">
        <v>182</v>
      </c>
      <c r="E19" s="7">
        <v>16654710</v>
      </c>
      <c r="F19" s="8">
        <v>155</v>
      </c>
      <c r="G19" s="8">
        <v>11802012</v>
      </c>
    </row>
    <row r="20" spans="1:7" ht="24.95" customHeight="1">
      <c r="A20" s="18" t="s">
        <v>23</v>
      </c>
      <c r="B20" s="7">
        <f t="shared" si="2"/>
        <v>99</v>
      </c>
      <c r="C20" s="7">
        <f t="shared" si="2"/>
        <v>9754208</v>
      </c>
      <c r="D20" s="7">
        <v>50</v>
      </c>
      <c r="E20" s="7">
        <v>4725103</v>
      </c>
      <c r="F20" s="8">
        <v>49</v>
      </c>
      <c r="G20" s="8">
        <v>5029105</v>
      </c>
    </row>
    <row r="21" spans="1:7" ht="24.95" customHeight="1">
      <c r="A21" s="18" t="s">
        <v>24</v>
      </c>
      <c r="B21" s="7">
        <f t="shared" si="2"/>
        <v>316</v>
      </c>
      <c r="C21" s="7">
        <f t="shared" si="2"/>
        <v>24325001</v>
      </c>
      <c r="D21" s="7">
        <v>205</v>
      </c>
      <c r="E21" s="7">
        <v>15775774</v>
      </c>
      <c r="F21" s="8">
        <v>111</v>
      </c>
      <c r="G21" s="8">
        <v>8549227</v>
      </c>
    </row>
    <row r="22" spans="1:7" ht="24.95" customHeight="1">
      <c r="A22" s="18" t="s">
        <v>25</v>
      </c>
      <c r="B22" s="7">
        <f t="shared" si="2"/>
        <v>10</v>
      </c>
      <c r="C22" s="7">
        <f t="shared" si="2"/>
        <v>863213</v>
      </c>
      <c r="D22" s="7">
        <v>6</v>
      </c>
      <c r="E22" s="7">
        <v>388955</v>
      </c>
      <c r="F22" s="8">
        <v>4</v>
      </c>
      <c r="G22" s="8">
        <v>474258</v>
      </c>
    </row>
    <row r="23" spans="1:7" ht="24.95" customHeight="1">
      <c r="A23" s="18" t="s">
        <v>26</v>
      </c>
      <c r="B23" s="7">
        <f t="shared" si="2"/>
        <v>148</v>
      </c>
      <c r="C23" s="7">
        <f t="shared" si="2"/>
        <v>14907063</v>
      </c>
      <c r="D23" s="7">
        <v>84</v>
      </c>
      <c r="E23" s="7">
        <v>8568411</v>
      </c>
      <c r="F23" s="8">
        <v>64</v>
      </c>
      <c r="G23" s="8">
        <v>6338652</v>
      </c>
    </row>
    <row r="24" spans="1:7" ht="24.95" customHeight="1">
      <c r="A24" s="18" t="s">
        <v>27</v>
      </c>
      <c r="B24" s="7">
        <f t="shared" si="2"/>
        <v>250</v>
      </c>
      <c r="C24" s="7">
        <f t="shared" si="2"/>
        <v>25271872</v>
      </c>
      <c r="D24" s="7">
        <v>160</v>
      </c>
      <c r="E24" s="7">
        <v>17284828</v>
      </c>
      <c r="F24" s="8">
        <v>90</v>
      </c>
      <c r="G24" s="8">
        <v>7987044</v>
      </c>
    </row>
    <row r="25" spans="1:7" ht="24.95" customHeight="1">
      <c r="A25" s="18" t="s">
        <v>28</v>
      </c>
      <c r="B25" s="7">
        <f t="shared" si="2"/>
        <v>174</v>
      </c>
      <c r="C25" s="7">
        <f t="shared" si="2"/>
        <v>12998105</v>
      </c>
      <c r="D25" s="7">
        <v>92</v>
      </c>
      <c r="E25" s="7">
        <v>7953464</v>
      </c>
      <c r="F25" s="8">
        <v>82</v>
      </c>
      <c r="G25" s="8">
        <v>5044641</v>
      </c>
    </row>
    <row r="26" spans="1:7" ht="24.95" customHeight="1">
      <c r="A26" s="18" t="s">
        <v>29</v>
      </c>
      <c r="B26" s="7">
        <f t="shared" si="2"/>
        <v>15</v>
      </c>
      <c r="C26" s="7">
        <f t="shared" si="2"/>
        <v>2127149</v>
      </c>
      <c r="D26" s="7">
        <v>7</v>
      </c>
      <c r="E26" s="7">
        <v>1048639</v>
      </c>
      <c r="F26" s="8">
        <v>8</v>
      </c>
      <c r="G26" s="8">
        <v>1078510</v>
      </c>
    </row>
    <row r="27" spans="1:7" ht="24.95" customHeight="1">
      <c r="A27" s="19" t="s">
        <v>30</v>
      </c>
      <c r="B27" s="11">
        <f t="shared" si="2"/>
        <v>2</v>
      </c>
      <c r="C27" s="12">
        <f t="shared" si="2"/>
        <v>73449</v>
      </c>
      <c r="D27" s="12">
        <v>1</v>
      </c>
      <c r="E27" s="12">
        <v>22783</v>
      </c>
      <c r="F27" s="13">
        <v>1</v>
      </c>
      <c r="G27" s="13">
        <v>50666</v>
      </c>
    </row>
    <row r="28" spans="1:7" ht="35.25" customHeight="1">
      <c r="A28" s="23" t="s">
        <v>33</v>
      </c>
      <c r="B28" s="24"/>
      <c r="C28" s="24"/>
      <c r="D28" s="24"/>
      <c r="E28" s="24"/>
      <c r="F28" s="24"/>
      <c r="G28" s="24"/>
    </row>
  </sheetData>
  <mergeCells count="6">
    <mergeCell ref="A1:G1"/>
    <mergeCell ref="A28:G28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2025-02-18T02:39:42Z</dcterms:modified>
</cp:coreProperties>
</file>