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B41A7800-0571-4729-AE54-C4F213649423}" xr6:coauthVersionLast="47" xr6:coauthVersionMax="47" xr10:uidLastSave="{00000000-0000-0000-0000-000000000000}"/>
  <bookViews>
    <workbookView xWindow="3855" yWindow="385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H6" i="4"/>
  <c r="E6" i="4" l="1"/>
  <c r="F6" i="4"/>
  <c r="I6" i="4"/>
  <c r="G6" i="4" l="1"/>
  <c r="C6" i="4"/>
  <c r="B6" i="4"/>
  <c r="D6" i="4" l="1"/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<sst xmlns="http://schemas.openxmlformats.org/spreadsheetml/2006/main" count="40" uniqueCount="34">
  <si>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</si>
  <si>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</si>
  <si>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</si>
  <si>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</si>
  <si>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</si>
  <si>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</si>
  <si>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</si>
  <si>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</si>
  <si>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</si>
  <si>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</si>
  <si>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</si>
  <si>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</si>
  <si>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</si>
  <si>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</si>
  <si>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</si>
  <si>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</si>
  <si>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</si>
  <si>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</si>
  <si>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</si>
  <si>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</si>
  <si>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</si>
  <si>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</si>
  <si>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</si>
  <si>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</si>
  <si>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</si>
  <si>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</si>
  <si>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</si>
  <si>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</si>
  <si>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t>勞工保險老年年金給付人數、金額及首發人數－按性別及縣市分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</si>
  <si>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</si>
  <si>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</si>
  <si>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</si>
  <si>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</si>
  <si>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老年年金給付部分案件無地區分類，故細項加總容與總計不合。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</si>
</sst>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top" wrapText="1"/>
    </xf>
    <xf numFmtId="0" fontId="11" fillId="0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11" fillId="0" borderId="7" xfId="0" applyFont="1" applyBorder="1" applyAlignment="1">
      <alignment vertical="top" wrapText="1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29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9" style="2" customWidth="1"/>
    <col min="3" max="3" width="7.625" style="2" customWidth="1"/>
    <col min="4" max="4" width="14.375" style="2" customWidth="1"/>
    <col min="5" max="5" width="7.125" style="2" bestFit="1" customWidth="1"/>
    <col min="6" max="6" width="6.875" style="2" customWidth="1"/>
    <col min="7" max="7" width="14.375" style="2" customWidth="1"/>
    <col min="8" max="8" width="9" style="2" customWidth="1"/>
    <col min="9" max="9" width="6.875" style="2" customWidth="1"/>
    <col min="10" max="10" width="14.375" style="2" customWidth="1"/>
    <col min="11" max="16384" width="9" style="2"/>
  </cols>
  <sheetData>
    <row r="1" spans="1:10" ht="30" customHeight="1">
      <c r="A1" s="8" t="s">
        <v>28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26</v>
      </c>
      <c r="J2" s="10" t="s">
        <v>30</v>
      </c>
    </row>
    <row r="3" spans="1:10" s="1" customFormat="1" ht="24.95" customHeight="1">
      <c r="A3" s="13" t="s">
        <v>27</v>
      </c>
      <c r="B3" s="16" t="s">
        <v>32</v>
      </c>
      <c r="C3" s="17"/>
      <c r="D3" s="17"/>
      <c r="E3" s="18" t="s">
        <v>0</v>
      </c>
      <c r="F3" s="18"/>
      <c r="G3" s="18"/>
      <c r="H3" s="18" t="s">
        <v>1</v>
      </c>
      <c r="I3" s="18"/>
      <c r="J3" s="19"/>
    </row>
    <row r="4" spans="1:10" ht="21" customHeight="1">
      <c r="A4" s="14"/>
      <c r="B4" s="20" t="s">
        <v>31</v>
      </c>
      <c r="C4" s="17"/>
      <c r="D4" s="18" t="s">
        <v>2</v>
      </c>
      <c r="E4" s="20" t="s">
        <v>31</v>
      </c>
      <c r="F4" s="17"/>
      <c r="G4" s="18" t="s">
        <v>2</v>
      </c>
      <c r="H4" s="20" t="s">
        <v>31</v>
      </c>
      <c r="I4" s="17"/>
      <c r="J4" s="19" t="s">
        <v>2</v>
      </c>
    </row>
    <row r="5" spans="1:10" ht="17.45" customHeight="1">
      <c r="A5" s="14"/>
      <c r="B5" s="12"/>
      <c r="C5" s="9" t="s">
        <v>29</v>
      </c>
      <c r="D5" s="18"/>
      <c r="E5" s="12"/>
      <c r="F5" s="9" t="s">
        <v>29</v>
      </c>
      <c r="G5" s="18"/>
      <c r="H5" s="12"/>
      <c r="I5" s="9" t="s">
        <v>29</v>
      </c>
      <c r="J5" s="19"/>
    </row>
    <row r="6" spans="1:10" ht="24.6" customHeight="1">
      <c r="A6" s="4" t="s">
        <v>3</v>
      </c>
      <c r="B6" s="5">
        <f>E6+H6</f>
        <v>1870922</v>
      </c>
      <c r="C6" s="5">
        <f t="shared" ref="C6" si="0">F6+I6</f>
        <v>149853</v>
      </c>
      <c r="D6" s="5">
        <f t="shared" ref="D6" si="1">G6+J6</f>
        <v>417625679122</v>
      </c>
      <c r="E6" s="5">
        <f>SUM(E7:E28)+(0)</f>
        <v>858660</v>
      </c>
      <c r="F6" s="5">
        <f>SUM(F7:F28)+(0)</f>
        <v>70729</v>
      </c>
      <c r="G6" s="5">
        <f>SUM(G7:G28)+(0)</f>
        <v>205089139878</v>
      </c>
      <c r="H6" s="5">
        <f>SUM(H7:H28)+(2)</f>
        <v>1012262</v>
      </c>
      <c r="I6" s="5">
        <f>SUM(I7:I28)+(1)</f>
        <v>79124</v>
      </c>
      <c r="J6" s="5">
        <f>SUM(J7:J28)+(54264)</f>
        <v>212536539244</v>
      </c>
    </row>
    <row r="7" spans="1:10" ht="24.6" customHeight="1">
      <c r="A7" s="4" t="s">
        <v>20</v>
      </c>
      <c r="B7" s="5">
        <f>E7+H7</f>
        <v>281186</v>
      </c>
      <c r="C7" s="5">
        <f t="shared" ref="C7:C28" si="2">F7+I7</f>
        <v>22534</v>
      </c>
      <c r="D7" s="5">
        <f t="shared" ref="D7:D28" si="3">G7+J7</f>
        <v>62685730402</v>
      </c>
      <c r="E7" s="5">
        <v>129364</v>
      </c>
      <c r="F7" s="5">
        <v>10665</v>
      </c>
      <c r="G7" s="5">
        <v>30382659267</v>
      </c>
      <c r="H7" s="5">
        <v>151822</v>
      </c>
      <c r="I7" s="5">
        <v>11869</v>
      </c>
      <c r="J7" s="5">
        <v>32303071135</v>
      </c>
    </row>
    <row r="8" spans="1:10" ht="24.6" customHeight="1">
      <c r="A8" s="4" t="s">
        <v>21</v>
      </c>
      <c r="B8" s="5">
        <f t="shared" ref="B8:B28" si="4">E8+H8</f>
        <v>379602</v>
      </c>
      <c r="C8" s="5">
        <f t="shared" si="2"/>
        <v>30063</v>
      </c>
      <c r="D8" s="5">
        <f t="shared" si="3"/>
        <v>87140303146</v>
      </c>
      <c r="E8" s="5">
        <v>174905</v>
      </c>
      <c r="F8" s="5">
        <v>13804</v>
      </c>
      <c r="G8" s="5">
        <v>42476986909</v>
      </c>
      <c r="H8" s="5">
        <v>204697</v>
      </c>
      <c r="I8" s="5">
        <v>16259</v>
      </c>
      <c r="J8" s="5">
        <v>44663316237</v>
      </c>
    </row>
    <row r="9" spans="1:10" ht="24.6" customHeight="1">
      <c r="A9" s="4" t="s">
        <v>25</v>
      </c>
      <c r="B9" s="5">
        <f t="shared" si="4"/>
        <v>137850</v>
      </c>
      <c r="C9" s="5">
        <f t="shared" si="2"/>
        <v>12255</v>
      </c>
      <c r="D9" s="5">
        <f t="shared" si="3"/>
        <v>31912074323</v>
      </c>
      <c r="E9" s="5">
        <v>69974</v>
      </c>
      <c r="F9" s="5">
        <v>6257</v>
      </c>
      <c r="G9" s="5">
        <v>17529964213</v>
      </c>
      <c r="H9" s="5">
        <v>67876</v>
      </c>
      <c r="I9" s="5">
        <v>5998</v>
      </c>
      <c r="J9" s="5">
        <v>14382110110</v>
      </c>
    </row>
    <row r="10" spans="1:10" ht="24.6" customHeight="1">
      <c r="A10" s="4" t="s">
        <v>22</v>
      </c>
      <c r="B10" s="5">
        <f t="shared" si="4"/>
        <v>187974</v>
      </c>
      <c r="C10" s="5">
        <f t="shared" si="2"/>
        <v>16290</v>
      </c>
      <c r="D10" s="5">
        <f t="shared" si="3"/>
        <v>39740594980</v>
      </c>
      <c r="E10" s="5">
        <v>90939</v>
      </c>
      <c r="F10" s="5">
        <v>7848</v>
      </c>
      <c r="G10" s="5">
        <v>20589365424</v>
      </c>
      <c r="H10" s="5">
        <v>97035</v>
      </c>
      <c r="I10" s="5">
        <v>8442</v>
      </c>
      <c r="J10" s="5">
        <v>19151229556</v>
      </c>
    </row>
    <row r="11" spans="1:10" ht="24.6" customHeight="1">
      <c r="A11" s="4" t="s">
        <v>23</v>
      </c>
      <c r="B11" s="5">
        <f t="shared" si="4"/>
        <v>143219</v>
      </c>
      <c r="C11" s="5">
        <f t="shared" si="2"/>
        <v>12475</v>
      </c>
      <c r="D11" s="5">
        <f t="shared" si="3"/>
        <v>28955086045</v>
      </c>
      <c r="E11" s="5">
        <v>66182</v>
      </c>
      <c r="F11" s="5">
        <v>5755</v>
      </c>
      <c r="G11" s="5">
        <v>14586280176</v>
      </c>
      <c r="H11" s="5">
        <v>77037</v>
      </c>
      <c r="I11" s="5">
        <v>6720</v>
      </c>
      <c r="J11" s="5">
        <v>14368805869</v>
      </c>
    </row>
    <row r="12" spans="1:10" ht="24.6" customHeight="1">
      <c r="A12" s="4" t="s">
        <v>24</v>
      </c>
      <c r="B12" s="5">
        <f t="shared" si="4"/>
        <v>242476</v>
      </c>
      <c r="C12" s="5">
        <f t="shared" si="2"/>
        <v>18471</v>
      </c>
      <c r="D12" s="5">
        <f t="shared" si="3"/>
        <v>55490201415</v>
      </c>
      <c r="E12" s="5">
        <v>110755</v>
      </c>
      <c r="F12" s="5">
        <v>8725</v>
      </c>
      <c r="G12" s="5">
        <v>28228935019</v>
      </c>
      <c r="H12" s="5">
        <v>131721</v>
      </c>
      <c r="I12" s="5">
        <v>9746</v>
      </c>
      <c r="J12" s="5">
        <v>27261266396</v>
      </c>
    </row>
    <row r="13" spans="1:10" ht="24.6" customHeight="1">
      <c r="A13" s="6" t="s">
        <v>4</v>
      </c>
      <c r="B13" s="7">
        <f t="shared" si="4"/>
        <v>39327</v>
      </c>
      <c r="C13" s="7">
        <f t="shared" si="2"/>
        <v>2639</v>
      </c>
      <c r="D13" s="7">
        <f t="shared" si="3"/>
        <v>9634583174</v>
      </c>
      <c r="E13" s="7">
        <v>15547</v>
      </c>
      <c r="F13" s="7">
        <v>1174</v>
      </c>
      <c r="G13" s="7">
        <v>3892405871</v>
      </c>
      <c r="H13" s="7">
        <v>23780</v>
      </c>
      <c r="I13" s="7">
        <v>1465</v>
      </c>
      <c r="J13" s="7">
        <v>5742177303</v>
      </c>
    </row>
    <row r="14" spans="1:10" ht="24.6" customHeight="1">
      <c r="A14" s="6" t="s">
        <v>5</v>
      </c>
      <c r="B14" s="7">
        <f t="shared" si="4"/>
        <v>30312</v>
      </c>
      <c r="C14" s="7">
        <f t="shared" si="2"/>
        <v>2630</v>
      </c>
      <c r="D14" s="7">
        <f t="shared" si="3"/>
        <v>7128668127</v>
      </c>
      <c r="E14" s="7">
        <v>14715</v>
      </c>
      <c r="F14" s="7">
        <v>1403</v>
      </c>
      <c r="G14" s="7">
        <v>3648982590</v>
      </c>
      <c r="H14" s="7">
        <v>15597</v>
      </c>
      <c r="I14" s="7">
        <v>1227</v>
      </c>
      <c r="J14" s="7">
        <v>3479685537</v>
      </c>
    </row>
    <row r="15" spans="1:10" ht="24.6" customHeight="1">
      <c r="A15" s="6" t="s">
        <v>6</v>
      </c>
      <c r="B15" s="7">
        <f t="shared" si="4"/>
        <v>34924</v>
      </c>
      <c r="C15" s="7">
        <f t="shared" si="2"/>
        <v>2646</v>
      </c>
      <c r="D15" s="7">
        <f t="shared" si="3"/>
        <v>8098121125</v>
      </c>
      <c r="E15" s="7">
        <v>15831</v>
      </c>
      <c r="F15" s="7">
        <v>1257</v>
      </c>
      <c r="G15" s="7">
        <v>3955476116</v>
      </c>
      <c r="H15" s="7">
        <v>19093</v>
      </c>
      <c r="I15" s="7">
        <v>1389</v>
      </c>
      <c r="J15" s="7">
        <v>4142645009</v>
      </c>
    </row>
    <row r="16" spans="1:10" ht="24.6" customHeight="1">
      <c r="A16" s="6" t="s">
        <v>7</v>
      </c>
      <c r="B16" s="7">
        <f t="shared" si="4"/>
        <v>86662</v>
      </c>
      <c r="C16" s="7">
        <f t="shared" si="2"/>
        <v>6866</v>
      </c>
      <c r="D16" s="7">
        <f t="shared" si="3"/>
        <v>18249197741</v>
      </c>
      <c r="E16" s="7">
        <v>40465</v>
      </c>
      <c r="F16" s="7">
        <v>3264</v>
      </c>
      <c r="G16" s="7">
        <v>9092485205</v>
      </c>
      <c r="H16" s="7">
        <v>46197</v>
      </c>
      <c r="I16" s="7">
        <v>3602</v>
      </c>
      <c r="J16" s="7">
        <v>9156712536</v>
      </c>
    </row>
    <row r="17" spans="1:12" ht="24.6" customHeight="1">
      <c r="A17" s="6" t="s">
        <v>8</v>
      </c>
      <c r="B17" s="7">
        <f t="shared" si="4"/>
        <v>37772</v>
      </c>
      <c r="C17" s="7">
        <f t="shared" si="2"/>
        <v>2639</v>
      </c>
      <c r="D17" s="7">
        <f t="shared" si="3"/>
        <v>8410719882</v>
      </c>
      <c r="E17" s="7">
        <v>15284</v>
      </c>
      <c r="F17" s="7">
        <v>1153</v>
      </c>
      <c r="G17" s="7">
        <v>3560262784</v>
      </c>
      <c r="H17" s="7">
        <v>22488</v>
      </c>
      <c r="I17" s="7">
        <v>1486</v>
      </c>
      <c r="J17" s="7">
        <v>4850457098</v>
      </c>
    </row>
    <row r="18" spans="1:12" ht="24.6" customHeight="1">
      <c r="A18" s="6" t="s">
        <v>9</v>
      </c>
      <c r="B18" s="7">
        <f t="shared" si="4"/>
        <v>49907</v>
      </c>
      <c r="C18" s="7">
        <f t="shared" si="2"/>
        <v>3695</v>
      </c>
      <c r="D18" s="7">
        <f t="shared" si="3"/>
        <v>10822771685</v>
      </c>
      <c r="E18" s="7">
        <v>21545</v>
      </c>
      <c r="F18" s="7">
        <v>1749</v>
      </c>
      <c r="G18" s="7">
        <v>4968674004</v>
      </c>
      <c r="H18" s="7">
        <v>28362</v>
      </c>
      <c r="I18" s="7">
        <v>1946</v>
      </c>
      <c r="J18" s="7">
        <v>5854097681</v>
      </c>
    </row>
    <row r="19" spans="1:12" ht="24.6" customHeight="1">
      <c r="A19" s="6" t="s">
        <v>10</v>
      </c>
      <c r="B19" s="7">
        <f t="shared" si="4"/>
        <v>20244</v>
      </c>
      <c r="C19" s="7">
        <f t="shared" si="2"/>
        <v>1837</v>
      </c>
      <c r="D19" s="7">
        <f t="shared" si="3"/>
        <v>4431154270</v>
      </c>
      <c r="E19" s="7">
        <v>9523</v>
      </c>
      <c r="F19" s="7">
        <v>944</v>
      </c>
      <c r="G19" s="7">
        <v>2217324963</v>
      </c>
      <c r="H19" s="7">
        <v>10721</v>
      </c>
      <c r="I19" s="7">
        <v>893</v>
      </c>
      <c r="J19" s="7">
        <v>2213829307</v>
      </c>
    </row>
    <row r="20" spans="1:12" ht="24.6" customHeight="1">
      <c r="A20" s="6" t="s">
        <v>11</v>
      </c>
      <c r="B20" s="7">
        <f t="shared" si="4"/>
        <v>49362</v>
      </c>
      <c r="C20" s="7">
        <f t="shared" si="2"/>
        <v>3846</v>
      </c>
      <c r="D20" s="7">
        <f t="shared" si="3"/>
        <v>10355106943</v>
      </c>
      <c r="E20" s="7">
        <v>20481</v>
      </c>
      <c r="F20" s="7">
        <v>1655</v>
      </c>
      <c r="G20" s="7">
        <v>4600749848</v>
      </c>
      <c r="H20" s="7">
        <v>28881</v>
      </c>
      <c r="I20" s="7">
        <v>2191</v>
      </c>
      <c r="J20" s="7">
        <v>5754357095</v>
      </c>
    </row>
    <row r="21" spans="1:12" ht="24.6" customHeight="1">
      <c r="A21" s="6" t="s">
        <v>12</v>
      </c>
      <c r="B21" s="7">
        <f t="shared" si="4"/>
        <v>11003</v>
      </c>
      <c r="C21" s="7">
        <f t="shared" si="2"/>
        <v>818</v>
      </c>
      <c r="D21" s="7">
        <f t="shared" si="3"/>
        <v>2342128524</v>
      </c>
      <c r="E21" s="7">
        <v>4293</v>
      </c>
      <c r="F21" s="7">
        <v>312</v>
      </c>
      <c r="G21" s="7">
        <v>965995755</v>
      </c>
      <c r="H21" s="7">
        <v>6710</v>
      </c>
      <c r="I21" s="7">
        <v>506</v>
      </c>
      <c r="J21" s="7">
        <v>1376132769</v>
      </c>
    </row>
    <row r="22" spans="1:12" ht="24.6" customHeight="1">
      <c r="A22" s="6" t="s">
        <v>13</v>
      </c>
      <c r="B22" s="7">
        <f t="shared" si="4"/>
        <v>24411</v>
      </c>
      <c r="C22" s="7">
        <f t="shared" si="2"/>
        <v>1596</v>
      </c>
      <c r="D22" s="7">
        <f t="shared" si="3"/>
        <v>5676345453</v>
      </c>
      <c r="E22" s="7">
        <v>9923</v>
      </c>
      <c r="F22" s="7">
        <v>766</v>
      </c>
      <c r="G22" s="7">
        <v>2480830908</v>
      </c>
      <c r="H22" s="7">
        <v>14488</v>
      </c>
      <c r="I22" s="7">
        <v>830</v>
      </c>
      <c r="J22" s="7">
        <v>3195514545</v>
      </c>
    </row>
    <row r="23" spans="1:12" ht="24.6" customHeight="1">
      <c r="A23" s="6" t="s">
        <v>14</v>
      </c>
      <c r="B23" s="7">
        <f t="shared" si="4"/>
        <v>6967</v>
      </c>
      <c r="C23" s="7">
        <f t="shared" si="2"/>
        <v>545</v>
      </c>
      <c r="D23" s="7">
        <f t="shared" si="3"/>
        <v>1558966702</v>
      </c>
      <c r="E23" s="7">
        <v>2588</v>
      </c>
      <c r="F23" s="7">
        <v>234</v>
      </c>
      <c r="G23" s="7">
        <v>607956523</v>
      </c>
      <c r="H23" s="7">
        <v>4379</v>
      </c>
      <c r="I23" s="7">
        <v>311</v>
      </c>
      <c r="J23" s="7">
        <v>951010179</v>
      </c>
    </row>
    <row r="24" spans="1:12" ht="24.6" customHeight="1">
      <c r="A24" s="6" t="s">
        <v>15</v>
      </c>
      <c r="B24" s="7">
        <f t="shared" si="4"/>
        <v>35250</v>
      </c>
      <c r="C24" s="7">
        <f t="shared" si="2"/>
        <v>2227</v>
      </c>
      <c r="D24" s="7">
        <f t="shared" si="3"/>
        <v>8578348973</v>
      </c>
      <c r="E24" s="7">
        <v>14087</v>
      </c>
      <c r="F24" s="7">
        <v>1045</v>
      </c>
      <c r="G24" s="7">
        <v>3602064252</v>
      </c>
      <c r="H24" s="7">
        <v>21163</v>
      </c>
      <c r="I24" s="7">
        <v>1182</v>
      </c>
      <c r="J24" s="7">
        <v>4976284721</v>
      </c>
    </row>
    <row r="25" spans="1:12" ht="24.6" customHeight="1">
      <c r="A25" s="6" t="s">
        <v>16</v>
      </c>
      <c r="B25" s="7">
        <f t="shared" si="4"/>
        <v>33231</v>
      </c>
      <c r="C25" s="7">
        <f t="shared" si="2"/>
        <v>2842</v>
      </c>
      <c r="D25" s="7">
        <f t="shared" si="3"/>
        <v>7631822916</v>
      </c>
      <c r="E25" s="7">
        <v>15674</v>
      </c>
      <c r="F25" s="7">
        <v>1452</v>
      </c>
      <c r="G25" s="7">
        <v>3774478052</v>
      </c>
      <c r="H25" s="7">
        <v>17557</v>
      </c>
      <c r="I25" s="7">
        <v>1390</v>
      </c>
      <c r="J25" s="7">
        <v>3857344864</v>
      </c>
    </row>
    <row r="26" spans="1:12" ht="24.6" customHeight="1">
      <c r="A26" s="6" t="s">
        <v>17</v>
      </c>
      <c r="B26" s="7">
        <f t="shared" si="4"/>
        <v>34179</v>
      </c>
      <c r="C26" s="7">
        <f t="shared" si="2"/>
        <v>2508</v>
      </c>
      <c r="D26" s="7">
        <f t="shared" si="3"/>
        <v>7543094534</v>
      </c>
      <c r="E26" s="7">
        <v>14497</v>
      </c>
      <c r="F26" s="7">
        <v>1063</v>
      </c>
      <c r="G26" s="7">
        <v>3355110786</v>
      </c>
      <c r="H26" s="7">
        <v>19682</v>
      </c>
      <c r="I26" s="7">
        <v>1445</v>
      </c>
      <c r="J26" s="7">
        <v>4187983748</v>
      </c>
    </row>
    <row r="27" spans="1:12" ht="24.6" customHeight="1">
      <c r="A27" s="6" t="s">
        <v>18</v>
      </c>
      <c r="B27" s="7">
        <f t="shared" si="4"/>
        <v>4377</v>
      </c>
      <c r="C27" s="7">
        <f t="shared" si="2"/>
        <v>373</v>
      </c>
      <c r="D27" s="7">
        <f t="shared" si="3"/>
        <v>1085833230</v>
      </c>
      <c r="E27" s="7">
        <v>1778</v>
      </c>
      <c r="F27" s="7">
        <v>173</v>
      </c>
      <c r="G27" s="7">
        <v>495628426</v>
      </c>
      <c r="H27" s="7">
        <v>2599</v>
      </c>
      <c r="I27" s="7">
        <v>200</v>
      </c>
      <c r="J27" s="7">
        <v>590204804</v>
      </c>
    </row>
    <row r="28" spans="1:12" ht="24.6" customHeight="1">
      <c r="A28" s="6" t="s">
        <v>19</v>
      </c>
      <c r="B28" s="7">
        <f t="shared" si="4"/>
        <v>685</v>
      </c>
      <c r="C28" s="7">
        <f t="shared" si="2"/>
        <v>57</v>
      </c>
      <c r="D28" s="7">
        <f t="shared" si="3"/>
        <v>154771268</v>
      </c>
      <c r="E28" s="7">
        <v>310</v>
      </c>
      <c r="F28" s="7">
        <v>31</v>
      </c>
      <c r="G28" s="7">
        <v>76522787</v>
      </c>
      <c r="H28" s="7">
        <v>375</v>
      </c>
      <c r="I28" s="7">
        <v>26</v>
      </c>
      <c r="J28" s="7">
        <v>78248481</v>
      </c>
    </row>
    <row r="29" spans="1:12" ht="51" customHeight="1">
      <c r="A29" s="15" t="s">
        <v>33</v>
      </c>
      <c r="B29" s="15"/>
      <c r="C29" s="15"/>
      <c r="D29" s="15"/>
      <c r="E29" s="15"/>
      <c r="F29" s="15"/>
      <c r="G29" s="15"/>
      <c r="H29" s="15"/>
      <c r="I29" s="15"/>
      <c r="J29" s="15"/>
      <c r="K29" s="11"/>
      <c r="L29" s="11"/>
    </row>
  </sheetData>
  <mergeCells count="11">
    <mergeCell ref="A3:A5"/>
    <mergeCell ref="A29:J29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2025-02-13T08:40:42Z</dcterms:modified>
</cp:coreProperties>
</file>