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244401A0-00FD-48D5-818C-D381EE9395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I6" i="4"/>
  <c r="H6" i="4"/>
  <c r="G6" i="4"/>
  <c r="F6" i="4"/>
  <c r="E6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D6" i="4" s="1"/>
  <c r="C7" i="4"/>
  <c r="C6" i="4" s="1"/>
  <c r="B7" i="4"/>
  <c r="B6" i="4" s="1"/>
  <c r="D28" i="4"/>
  <c r="C28" i="4"/>
  <c r="B28" i="4"/>
</calcChain>
</file>

<file path=xl/sharedStrings.xml><?xml version="1.0" encoding="utf-8"?>
<sst xmlns="http://schemas.openxmlformats.org/spreadsheetml/2006/main" count="40" uniqueCount="34">
  <si>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</si>
  <si>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</si>
  <si>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</si>
  <si>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</si>
  <si>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</si>
  <si>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</si>
  <si>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單位：件、人、元</t>
    </r>
    <phoneticPr fontId="4" type="noConversion"/>
  </si>
  <si>
    <r>
      <rPr>
        <sz val="12"/>
        <rFont val="標楷體"/>
        <family val="4"/>
        <charset val="136"/>
      </rPr>
      <t>首發</t>
    </r>
    <phoneticPr fontId="4" type="noConversion"/>
  </si>
  <si>
    <t>勞工退休金新制月退休金件數、金額及首發人數－按性別及縣市分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</si>
  <si>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</si>
  <si>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8" type="noConversion"/>
  </si>
  <si>
    <r>
      <rPr>
        <b/>
        <sz val="12"/>
        <rFont val="標楷體"/>
        <family val="4"/>
        <charset val="136"/>
      </rPr>
      <t>臺北市</t>
    </r>
    <phoneticPr fontId="8" type="noConversion"/>
  </si>
  <si>
    <r>
      <rPr>
        <b/>
        <sz val="12"/>
        <rFont val="標楷體"/>
        <family val="4"/>
        <charset val="136"/>
      </rPr>
      <t>桃園市</t>
    </r>
    <phoneticPr fontId="8" type="noConversion"/>
  </si>
  <si>
    <r>
      <rPr>
        <b/>
        <sz val="12"/>
        <rFont val="標楷體"/>
        <family val="4"/>
        <charset val="136"/>
      </rPr>
      <t>臺中市</t>
    </r>
    <phoneticPr fontId="8" type="noConversion"/>
  </si>
  <si>
    <r>
      <rPr>
        <b/>
        <sz val="12"/>
        <rFont val="標楷體"/>
        <family val="4"/>
        <charset val="136"/>
      </rPr>
      <t>臺南市</t>
    </r>
    <phoneticPr fontId="8" type="noConversion"/>
  </si>
  <si>
    <r>
      <rPr>
        <b/>
        <sz val="12"/>
        <rFont val="標楷體"/>
        <family val="4"/>
        <charset val="136"/>
      </rPr>
      <t>高雄市</t>
    </r>
    <phoneticPr fontId="8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</si>
  <si>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</si>
  <si>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</si>
  <si>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</si>
  <si>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</si>
  <si>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</si>
  <si>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</si>
  <si>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</si>
  <si>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</si>
  <si>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</si>
  <si>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</si>
  <si>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</si>
  <si>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</si>
  <si>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</si>
  <si>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</si>
  <si>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</si>
  <si>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</si>
  <si>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月退休金年度核發件數採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月之合計值，首發則為全年累計數。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本表含未滿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歲符合請領條件之失能勞工得提前請領退休金資料。</t>
    </r>
    <phoneticPr fontId="4" type="noConversion"/>
  </si>
  <si>
    <r>
      <rPr>
        <sz val="12"/>
        <rFont val="標楷體"/>
        <family val="4"/>
        <charset val="136"/>
      </rPr>
      <t>總計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</si>
</sst>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2"/>
      <name val="Times New Roman"/>
      <family val="1"/>
    </font>
    <font>
      <sz val="16"/>
      <name val="華康楷書體W5"/>
      <family val="1"/>
      <charset val="136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Continuous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0" fontId="7" fillId="0" borderId="9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9"/>
  <sheetViews>
    <sheetView tabSelected="1" view="pageBreakPreview" zoomScaleNormal="8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9.5" style="1" bestFit="1" customWidth="1"/>
    <col min="2" max="2" width="7.125" style="2" bestFit="1" customWidth="1"/>
    <col min="3" max="3" width="7.625" style="2" customWidth="1"/>
    <col min="4" max="4" width="12.5" style="2" customWidth="1"/>
    <col min="5" max="5" width="7.125" style="2" bestFit="1" customWidth="1"/>
    <col min="6" max="6" width="7.625" style="2" customWidth="1"/>
    <col min="7" max="7" width="12.5" style="2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>
      <c r="A1" s="8" t="s">
        <v>8</v>
      </c>
      <c r="B1" s="4"/>
      <c r="C1" s="4"/>
      <c r="D1" s="4"/>
      <c r="E1" s="4"/>
      <c r="F1" s="4"/>
      <c r="G1" s="4"/>
      <c r="H1" s="4"/>
      <c r="I1" s="4"/>
      <c r="J1" s="4"/>
    </row>
    <row r="2" spans="1:10" ht="18" customHeight="1">
      <c r="C2" s="1"/>
      <c r="D2" s="1"/>
      <c r="F2" s="1" t="s">
        <v>4</v>
      </c>
      <c r="J2" s="3" t="s">
        <v>6</v>
      </c>
    </row>
    <row r="3" spans="1:10" s="1" customFormat="1" ht="24.95" customHeight="1">
      <c r="A3" s="16" t="s">
        <v>5</v>
      </c>
      <c r="B3" s="18" t="s">
        <v>33</v>
      </c>
      <c r="C3" s="19"/>
      <c r="D3" s="19"/>
      <c r="E3" s="20" t="s">
        <v>0</v>
      </c>
      <c r="F3" s="20"/>
      <c r="G3" s="20"/>
      <c r="H3" s="20" t="s">
        <v>1</v>
      </c>
      <c r="I3" s="20"/>
      <c r="J3" s="21"/>
    </row>
    <row r="4" spans="1:10" ht="21" customHeight="1">
      <c r="A4" s="17"/>
      <c r="B4" s="22" t="s">
        <v>2</v>
      </c>
      <c r="C4" s="20"/>
      <c r="D4" s="20" t="s">
        <v>3</v>
      </c>
      <c r="E4" s="23" t="s">
        <v>2</v>
      </c>
      <c r="F4" s="20"/>
      <c r="G4" s="20" t="s">
        <v>3</v>
      </c>
      <c r="H4" s="23" t="s">
        <v>2</v>
      </c>
      <c r="I4" s="20"/>
      <c r="J4" s="21" t="s">
        <v>3</v>
      </c>
    </row>
    <row r="5" spans="1:10" ht="17.45" customHeight="1">
      <c r="A5" s="17"/>
      <c r="B5" s="5"/>
      <c r="C5" s="9" t="s">
        <v>7</v>
      </c>
      <c r="D5" s="20"/>
      <c r="E5" s="6"/>
      <c r="F5" s="9" t="s">
        <v>7</v>
      </c>
      <c r="G5" s="20"/>
      <c r="H5" s="6"/>
      <c r="I5" s="9" t="s">
        <v>7</v>
      </c>
      <c r="J5" s="21"/>
    </row>
    <row r="6" spans="1:10" ht="24.95" customHeight="1">
      <c r="A6" s="10" t="s">
        <v>9</v>
      </c>
      <c r="B6" s="7">
        <f t="shared" ref="B6:J6" si="0">SUM(B7:B28)</f>
        <v>24167</v>
      </c>
      <c r="C6" s="7">
        <f t="shared" si="0"/>
        <v>8976</v>
      </c>
      <c r="D6" s="7">
        <f t="shared" si="0"/>
        <v>1508615624</v>
      </c>
      <c r="E6" s="7">
        <f t="shared" si="0"/>
        <v>14330</v>
      </c>
      <c r="F6" s="7">
        <f t="shared" si="0"/>
        <v>5242</v>
      </c>
      <c r="G6" s="7">
        <f t="shared" si="0"/>
        <v>1115162071</v>
      </c>
      <c r="H6" s="7">
        <f t="shared" si="0"/>
        <v>9837</v>
      </c>
      <c r="I6" s="7">
        <f t="shared" si="0"/>
        <v>3734</v>
      </c>
      <c r="J6" s="7">
        <f t="shared" si="0"/>
        <v>393453553</v>
      </c>
    </row>
    <row r="7" spans="1:10" ht="24.95" customHeight="1">
      <c r="A7" s="11" t="s">
        <v>10</v>
      </c>
      <c r="B7" s="7">
        <f t="shared" ref="B7:B27" si="1">E7+H7</f>
        <v>5679</v>
      </c>
      <c r="C7" s="7">
        <f t="shared" ref="C7:C27" si="2">F7+I7</f>
        <v>2058</v>
      </c>
      <c r="D7" s="7">
        <f t="shared" ref="D7:D27" si="3">G7+J7</f>
        <v>309687568</v>
      </c>
      <c r="E7" s="7">
        <v>3252</v>
      </c>
      <c r="F7" s="7">
        <v>1152</v>
      </c>
      <c r="G7" s="7">
        <v>214595544</v>
      </c>
      <c r="H7" s="7">
        <v>2427</v>
      </c>
      <c r="I7" s="7">
        <v>906</v>
      </c>
      <c r="J7" s="7">
        <v>95092024</v>
      </c>
    </row>
    <row r="8" spans="1:10" ht="24.95" customHeight="1">
      <c r="A8" s="11" t="s">
        <v>11</v>
      </c>
      <c r="B8" s="7">
        <f t="shared" si="1"/>
        <v>3852</v>
      </c>
      <c r="C8" s="7">
        <f t="shared" si="2"/>
        <v>1394</v>
      </c>
      <c r="D8" s="7">
        <f t="shared" si="3"/>
        <v>299437657</v>
      </c>
      <c r="E8" s="7">
        <v>2148</v>
      </c>
      <c r="F8" s="7">
        <v>782</v>
      </c>
      <c r="G8" s="7">
        <v>201239773</v>
      </c>
      <c r="H8" s="7">
        <v>1704</v>
      </c>
      <c r="I8" s="7">
        <v>612</v>
      </c>
      <c r="J8" s="7">
        <v>98197884</v>
      </c>
    </row>
    <row r="9" spans="1:10" ht="24.95" customHeight="1">
      <c r="A9" s="11" t="s">
        <v>12</v>
      </c>
      <c r="B9" s="7">
        <f t="shared" si="1"/>
        <v>2501</v>
      </c>
      <c r="C9" s="7">
        <f t="shared" si="2"/>
        <v>989</v>
      </c>
      <c r="D9" s="7">
        <f t="shared" si="3"/>
        <v>138004522</v>
      </c>
      <c r="E9" s="7">
        <v>1553</v>
      </c>
      <c r="F9" s="7">
        <v>611</v>
      </c>
      <c r="G9" s="7">
        <v>103368336</v>
      </c>
      <c r="H9" s="7">
        <v>948</v>
      </c>
      <c r="I9" s="7">
        <v>378</v>
      </c>
      <c r="J9" s="7">
        <v>34636186</v>
      </c>
    </row>
    <row r="10" spans="1:10" ht="24.95" customHeight="1">
      <c r="A10" s="11" t="s">
        <v>13</v>
      </c>
      <c r="B10" s="7">
        <f t="shared" si="1"/>
        <v>2968</v>
      </c>
      <c r="C10" s="7">
        <f t="shared" si="2"/>
        <v>1108</v>
      </c>
      <c r="D10" s="7">
        <f t="shared" si="3"/>
        <v>129323480</v>
      </c>
      <c r="E10" s="7">
        <v>1689</v>
      </c>
      <c r="F10" s="7">
        <v>625</v>
      </c>
      <c r="G10" s="7">
        <v>90102563</v>
      </c>
      <c r="H10" s="7">
        <v>1279</v>
      </c>
      <c r="I10" s="7">
        <v>483</v>
      </c>
      <c r="J10" s="7">
        <v>39220917</v>
      </c>
    </row>
    <row r="11" spans="1:10" ht="24.95" customHeight="1">
      <c r="A11" s="11" t="s">
        <v>14</v>
      </c>
      <c r="B11" s="7">
        <f t="shared" si="1"/>
        <v>1733</v>
      </c>
      <c r="C11" s="7">
        <f t="shared" si="2"/>
        <v>661</v>
      </c>
      <c r="D11" s="7">
        <f t="shared" si="3"/>
        <v>87026976</v>
      </c>
      <c r="E11" s="7">
        <v>1009</v>
      </c>
      <c r="F11" s="7">
        <v>388</v>
      </c>
      <c r="G11" s="7">
        <v>66258532</v>
      </c>
      <c r="H11" s="7">
        <v>724</v>
      </c>
      <c r="I11" s="7">
        <v>273</v>
      </c>
      <c r="J11" s="7">
        <v>20768444</v>
      </c>
    </row>
    <row r="12" spans="1:10" ht="24.95" customHeight="1">
      <c r="A12" s="11" t="s">
        <v>15</v>
      </c>
      <c r="B12" s="7">
        <f t="shared" si="1"/>
        <v>2482</v>
      </c>
      <c r="C12" s="7">
        <f t="shared" si="2"/>
        <v>871</v>
      </c>
      <c r="D12" s="7">
        <f t="shared" si="3"/>
        <v>219539962</v>
      </c>
      <c r="E12" s="7">
        <v>1623</v>
      </c>
      <c r="F12" s="7">
        <v>547</v>
      </c>
      <c r="G12" s="7">
        <v>182346358</v>
      </c>
      <c r="H12" s="7">
        <v>859</v>
      </c>
      <c r="I12" s="7">
        <v>324</v>
      </c>
      <c r="J12" s="7">
        <v>37193604</v>
      </c>
    </row>
    <row r="13" spans="1:10" ht="24.95" customHeight="1">
      <c r="A13" s="12" t="s">
        <v>16</v>
      </c>
      <c r="B13" s="14">
        <f t="shared" si="1"/>
        <v>246</v>
      </c>
      <c r="C13" s="14">
        <f t="shared" si="2"/>
        <v>80</v>
      </c>
      <c r="D13" s="14">
        <f t="shared" si="3"/>
        <v>21064318</v>
      </c>
      <c r="E13" s="14">
        <v>163</v>
      </c>
      <c r="F13" s="14">
        <v>51</v>
      </c>
      <c r="G13" s="14">
        <v>16894128</v>
      </c>
      <c r="H13" s="14">
        <v>83</v>
      </c>
      <c r="I13" s="14">
        <v>29</v>
      </c>
      <c r="J13" s="14">
        <v>4170190</v>
      </c>
    </row>
    <row r="14" spans="1:10" ht="24.95" customHeight="1">
      <c r="A14" s="12" t="s">
        <v>17</v>
      </c>
      <c r="B14" s="14">
        <f t="shared" si="1"/>
        <v>500</v>
      </c>
      <c r="C14" s="14">
        <f t="shared" si="2"/>
        <v>203</v>
      </c>
      <c r="D14" s="14">
        <f t="shared" si="3"/>
        <v>35306737</v>
      </c>
      <c r="E14" s="14">
        <v>321</v>
      </c>
      <c r="F14" s="14">
        <v>129</v>
      </c>
      <c r="G14" s="14">
        <v>27909478</v>
      </c>
      <c r="H14" s="14">
        <v>179</v>
      </c>
      <c r="I14" s="14">
        <v>74</v>
      </c>
      <c r="J14" s="14">
        <v>7397259</v>
      </c>
    </row>
    <row r="15" spans="1:10" ht="24.95" customHeight="1">
      <c r="A15" s="12" t="s">
        <v>18</v>
      </c>
      <c r="B15" s="14">
        <f t="shared" si="1"/>
        <v>581</v>
      </c>
      <c r="C15" s="14">
        <f t="shared" si="2"/>
        <v>222</v>
      </c>
      <c r="D15" s="14">
        <f t="shared" si="3"/>
        <v>42515768</v>
      </c>
      <c r="E15" s="14">
        <v>376</v>
      </c>
      <c r="F15" s="14">
        <v>141</v>
      </c>
      <c r="G15" s="14">
        <v>35352069</v>
      </c>
      <c r="H15" s="14">
        <v>205</v>
      </c>
      <c r="I15" s="14">
        <v>81</v>
      </c>
      <c r="J15" s="14">
        <v>7163699</v>
      </c>
    </row>
    <row r="16" spans="1:10" ht="24.95" customHeight="1">
      <c r="A16" s="12" t="s">
        <v>19</v>
      </c>
      <c r="B16" s="14">
        <f t="shared" si="1"/>
        <v>1116</v>
      </c>
      <c r="C16" s="14">
        <f t="shared" si="2"/>
        <v>429</v>
      </c>
      <c r="D16" s="14">
        <f t="shared" si="3"/>
        <v>44671381</v>
      </c>
      <c r="E16" s="14">
        <v>622</v>
      </c>
      <c r="F16" s="14">
        <v>242</v>
      </c>
      <c r="G16" s="14">
        <v>31316436</v>
      </c>
      <c r="H16" s="14">
        <v>494</v>
      </c>
      <c r="I16" s="14">
        <v>187</v>
      </c>
      <c r="J16" s="14">
        <v>13354945</v>
      </c>
    </row>
    <row r="17" spans="1:10" ht="24.95" customHeight="1">
      <c r="A17" s="12" t="s">
        <v>20</v>
      </c>
      <c r="B17" s="14">
        <f t="shared" si="1"/>
        <v>263</v>
      </c>
      <c r="C17" s="14">
        <f t="shared" si="2"/>
        <v>97</v>
      </c>
      <c r="D17" s="14">
        <f t="shared" si="3"/>
        <v>16096092</v>
      </c>
      <c r="E17" s="14">
        <v>161</v>
      </c>
      <c r="F17" s="14">
        <v>62</v>
      </c>
      <c r="G17" s="14">
        <v>11893633</v>
      </c>
      <c r="H17" s="14">
        <v>102</v>
      </c>
      <c r="I17" s="14">
        <v>35</v>
      </c>
      <c r="J17" s="14">
        <v>4202459</v>
      </c>
    </row>
    <row r="18" spans="1:10" ht="24.95" customHeight="1">
      <c r="A18" s="12" t="s">
        <v>21</v>
      </c>
      <c r="B18" s="14">
        <f t="shared" si="1"/>
        <v>328</v>
      </c>
      <c r="C18" s="14">
        <f t="shared" si="2"/>
        <v>121</v>
      </c>
      <c r="D18" s="14">
        <f t="shared" si="3"/>
        <v>17995121</v>
      </c>
      <c r="E18" s="14">
        <v>191</v>
      </c>
      <c r="F18" s="14">
        <v>67</v>
      </c>
      <c r="G18" s="14">
        <v>14041823</v>
      </c>
      <c r="H18" s="14">
        <v>137</v>
      </c>
      <c r="I18" s="14">
        <v>54</v>
      </c>
      <c r="J18" s="14">
        <v>3953298</v>
      </c>
    </row>
    <row r="19" spans="1:10" ht="24.95" customHeight="1">
      <c r="A19" s="12" t="s">
        <v>22</v>
      </c>
      <c r="B19" s="14">
        <f t="shared" si="1"/>
        <v>255</v>
      </c>
      <c r="C19" s="14">
        <f t="shared" si="2"/>
        <v>90</v>
      </c>
      <c r="D19" s="14">
        <f t="shared" si="3"/>
        <v>15529720</v>
      </c>
      <c r="E19" s="14">
        <v>143</v>
      </c>
      <c r="F19" s="14">
        <v>48</v>
      </c>
      <c r="G19" s="14">
        <v>12620642</v>
      </c>
      <c r="H19" s="14">
        <v>112</v>
      </c>
      <c r="I19" s="14">
        <v>42</v>
      </c>
      <c r="J19" s="14">
        <v>2909078</v>
      </c>
    </row>
    <row r="20" spans="1:10" ht="24.95" customHeight="1">
      <c r="A20" s="12" t="s">
        <v>23</v>
      </c>
      <c r="B20" s="14">
        <f t="shared" si="1"/>
        <v>403</v>
      </c>
      <c r="C20" s="14">
        <f t="shared" si="2"/>
        <v>145</v>
      </c>
      <c r="D20" s="14">
        <f t="shared" si="3"/>
        <v>30675259</v>
      </c>
      <c r="E20" s="14">
        <v>265</v>
      </c>
      <c r="F20" s="14">
        <v>87</v>
      </c>
      <c r="G20" s="14">
        <v>26229211</v>
      </c>
      <c r="H20" s="14">
        <v>138</v>
      </c>
      <c r="I20" s="14">
        <v>58</v>
      </c>
      <c r="J20" s="14">
        <v>4446048</v>
      </c>
    </row>
    <row r="21" spans="1:10" ht="24.95" customHeight="1">
      <c r="A21" s="12" t="s">
        <v>24</v>
      </c>
      <c r="B21" s="14">
        <f t="shared" si="1"/>
        <v>68</v>
      </c>
      <c r="C21" s="14">
        <f t="shared" si="2"/>
        <v>26</v>
      </c>
      <c r="D21" s="14">
        <f t="shared" si="3"/>
        <v>7174860</v>
      </c>
      <c r="E21" s="14">
        <v>45</v>
      </c>
      <c r="F21" s="14">
        <v>14</v>
      </c>
      <c r="G21" s="14">
        <v>6480722</v>
      </c>
      <c r="H21" s="14">
        <v>23</v>
      </c>
      <c r="I21" s="14">
        <v>12</v>
      </c>
      <c r="J21" s="14">
        <v>694138</v>
      </c>
    </row>
    <row r="22" spans="1:10" ht="24.95" customHeight="1">
      <c r="A22" s="12" t="s">
        <v>25</v>
      </c>
      <c r="B22" s="14">
        <f t="shared" si="1"/>
        <v>125</v>
      </c>
      <c r="C22" s="14">
        <f t="shared" si="2"/>
        <v>57</v>
      </c>
      <c r="D22" s="14">
        <f t="shared" si="3"/>
        <v>9860883</v>
      </c>
      <c r="E22" s="14">
        <v>81</v>
      </c>
      <c r="F22" s="14">
        <v>37</v>
      </c>
      <c r="G22" s="14">
        <v>8177353</v>
      </c>
      <c r="H22" s="14">
        <v>44</v>
      </c>
      <c r="I22" s="14">
        <v>20</v>
      </c>
      <c r="J22" s="14">
        <v>1683530</v>
      </c>
    </row>
    <row r="23" spans="1:10" ht="24.95" customHeight="1">
      <c r="A23" s="12" t="s">
        <v>26</v>
      </c>
      <c r="B23" s="14">
        <f t="shared" si="1"/>
        <v>9</v>
      </c>
      <c r="C23" s="14">
        <f t="shared" si="2"/>
        <v>3</v>
      </c>
      <c r="D23" s="14">
        <f t="shared" si="3"/>
        <v>699968</v>
      </c>
      <c r="E23" s="14">
        <v>7</v>
      </c>
      <c r="F23" s="14">
        <v>2</v>
      </c>
      <c r="G23" s="14">
        <v>574916</v>
      </c>
      <c r="H23" s="14">
        <v>2</v>
      </c>
      <c r="I23" s="14">
        <v>1</v>
      </c>
      <c r="J23" s="14">
        <v>125052</v>
      </c>
    </row>
    <row r="24" spans="1:10" ht="24.95" customHeight="1">
      <c r="A24" s="12" t="s">
        <v>27</v>
      </c>
      <c r="B24" s="14">
        <f t="shared" si="1"/>
        <v>292</v>
      </c>
      <c r="C24" s="14">
        <f t="shared" si="2"/>
        <v>120</v>
      </c>
      <c r="D24" s="14">
        <f t="shared" si="3"/>
        <v>20646385</v>
      </c>
      <c r="E24" s="14">
        <v>189</v>
      </c>
      <c r="F24" s="14">
        <v>72</v>
      </c>
      <c r="G24" s="14">
        <v>16351987</v>
      </c>
      <c r="H24" s="14">
        <v>103</v>
      </c>
      <c r="I24" s="14">
        <v>48</v>
      </c>
      <c r="J24" s="14">
        <v>4294398</v>
      </c>
    </row>
    <row r="25" spans="1:10" ht="24.95" customHeight="1">
      <c r="A25" s="12" t="s">
        <v>28</v>
      </c>
      <c r="B25" s="14">
        <f t="shared" si="1"/>
        <v>488</v>
      </c>
      <c r="C25" s="14">
        <f t="shared" si="2"/>
        <v>206</v>
      </c>
      <c r="D25" s="14">
        <f t="shared" si="3"/>
        <v>41713468</v>
      </c>
      <c r="E25" s="14">
        <v>316</v>
      </c>
      <c r="F25" s="14">
        <v>128</v>
      </c>
      <c r="G25" s="14">
        <v>32700913</v>
      </c>
      <c r="H25" s="14">
        <v>172</v>
      </c>
      <c r="I25" s="14">
        <v>78</v>
      </c>
      <c r="J25" s="14">
        <v>9012555</v>
      </c>
    </row>
    <row r="26" spans="1:10" ht="24.95" customHeight="1">
      <c r="A26" s="12" t="s">
        <v>29</v>
      </c>
      <c r="B26" s="14">
        <f t="shared" si="1"/>
        <v>202</v>
      </c>
      <c r="C26" s="14">
        <f t="shared" si="2"/>
        <v>66</v>
      </c>
      <c r="D26" s="14">
        <f t="shared" si="3"/>
        <v>16911049</v>
      </c>
      <c r="E26" s="14">
        <v>129</v>
      </c>
      <c r="F26" s="14">
        <v>40</v>
      </c>
      <c r="G26" s="14">
        <v>13495421</v>
      </c>
      <c r="H26" s="14">
        <v>73</v>
      </c>
      <c r="I26" s="14">
        <v>26</v>
      </c>
      <c r="J26" s="14">
        <v>3415628</v>
      </c>
    </row>
    <row r="27" spans="1:10" ht="24.95" customHeight="1">
      <c r="A27" s="12" t="s">
        <v>30</v>
      </c>
      <c r="B27" s="14">
        <f t="shared" si="1"/>
        <v>73</v>
      </c>
      <c r="C27" s="14">
        <f t="shared" si="2"/>
        <v>28</v>
      </c>
      <c r="D27" s="14">
        <f t="shared" si="3"/>
        <v>4605768</v>
      </c>
      <c r="E27" s="14">
        <v>45</v>
      </c>
      <c r="F27" s="14">
        <v>16</v>
      </c>
      <c r="G27" s="14">
        <v>3106213</v>
      </c>
      <c r="H27" s="14">
        <v>28</v>
      </c>
      <c r="I27" s="14">
        <v>12</v>
      </c>
      <c r="J27" s="14">
        <v>1499555</v>
      </c>
    </row>
    <row r="28" spans="1:10" ht="24.95" customHeight="1">
      <c r="A28" s="13" t="s">
        <v>31</v>
      </c>
      <c r="B28" s="14">
        <f>E28+H28</f>
        <v>3</v>
      </c>
      <c r="C28" s="14">
        <f t="shared" ref="C28" si="4">F28+I28</f>
        <v>2</v>
      </c>
      <c r="D28" s="14">
        <f t="shared" ref="D28" si="5">G28+J28</f>
        <v>128682</v>
      </c>
      <c r="E28" s="14">
        <v>2</v>
      </c>
      <c r="F28" s="14">
        <v>1</v>
      </c>
      <c r="G28" s="14">
        <v>106020</v>
      </c>
      <c r="H28" s="14">
        <v>1</v>
      </c>
      <c r="I28" s="14">
        <v>1</v>
      </c>
      <c r="J28" s="14">
        <v>22662</v>
      </c>
    </row>
    <row r="29" spans="1:10" ht="50.25" customHeight="1">
      <c r="A29" s="15" t="s">
        <v>32</v>
      </c>
      <c r="B29" s="15"/>
      <c r="C29" s="15"/>
      <c r="D29" s="15"/>
      <c r="E29" s="15"/>
      <c r="F29" s="15"/>
      <c r="G29" s="15"/>
      <c r="H29" s="15"/>
      <c r="I29" s="15"/>
      <c r="J29" s="15"/>
    </row>
  </sheetData>
  <mergeCells count="11">
    <mergeCell ref="A29:J29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2025-02-18T02:16:45Z</dcterms:modified>
</cp:coreProperties>
</file>