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EA4FC23D-5CAD-4413-9673-6B757C68E24A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2" r:id="rId1"/>
  </sheets>
  <definedNames>
    <definedName name="_xlnm.Print_Area" localSheetId="0">'113年'!$A$1:$J$29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2" l="1"/>
  <c r="F6" i="2"/>
  <c r="C18" i="2"/>
  <c r="C19" i="2"/>
  <c r="C20" i="2"/>
  <c r="C21" i="2"/>
  <c r="C22" i="2"/>
  <c r="C23" i="2"/>
  <c r="C24" i="2"/>
  <c r="C25" i="2"/>
  <c r="C26" i="2"/>
  <c r="C27" i="2"/>
  <c r="C28" i="2"/>
  <c r="C7" i="2"/>
  <c r="C8" i="2"/>
  <c r="C9" i="2"/>
  <c r="C10" i="2"/>
  <c r="C11" i="2"/>
  <c r="C12" i="2"/>
  <c r="C13" i="2"/>
  <c r="C14" i="2"/>
  <c r="C15" i="2"/>
  <c r="C16" i="2"/>
  <c r="C17" i="2"/>
  <c r="C6" i="2"/>
  <c r="B7" i="2"/>
  <c r="D7" i="2"/>
  <c r="B8" i="2"/>
  <c r="D8" i="2"/>
  <c r="B9" i="2"/>
  <c r="D9" i="2"/>
  <c r="B10" i="2"/>
  <c r="D10" i="2"/>
  <c r="B11" i="2"/>
  <c r="D11" i="2"/>
  <c r="B12" i="2"/>
  <c r="D12" i="2"/>
  <c r="B13" i="2"/>
  <c r="D13" i="2"/>
  <c r="B14" i="2"/>
  <c r="D14" i="2"/>
  <c r="B15" i="2"/>
  <c r="D15" i="2"/>
  <c r="B16" i="2"/>
  <c r="D16" i="2"/>
  <c r="B17" i="2"/>
  <c r="D17" i="2"/>
  <c r="B18" i="2"/>
  <c r="D18" i="2"/>
  <c r="B19" i="2"/>
  <c r="D19" i="2"/>
  <c r="B20" i="2"/>
  <c r="D20" i="2"/>
  <c r="B21" i="2"/>
  <c r="D21" i="2"/>
  <c r="B22" i="2"/>
  <c r="D22" i="2"/>
  <c r="B23" i="2"/>
  <c r="D23" i="2"/>
  <c r="B24" i="2"/>
  <c r="D24" i="2"/>
  <c r="B25" i="2"/>
  <c r="D25" i="2"/>
  <c r="B26" i="2"/>
  <c r="D26" i="2"/>
  <c r="B27" i="2"/>
  <c r="D27" i="2"/>
  <c r="B28" i="2"/>
  <c r="D28" i="2"/>
  <c r="G6" i="2"/>
  <c r="H6" i="2"/>
  <c r="J6" i="2"/>
  <c r="E6" i="2"/>
  <c r="B6" i="2" s="1"/>
  <c r="D6" i="2" l="1"/>
</calcChain>
</file>

<file path=xl/sharedStrings.xml><?xml version="1.0" encoding="utf-8"?>
<sst xmlns="http://schemas.openxmlformats.org/spreadsheetml/2006/main" count="40" uniqueCount="34">
  <si>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</si>
  <si>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</si>
  <si>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</si>
  <si>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</si>
  <si>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</si>
  <si>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</si>
  <si>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</si>
  <si>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</si>
  <si>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</si>
  <si>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</si>
  <si>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</si>
  <si>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</si>
  <si>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</si>
  <si>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</si>
  <si>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</si>
  <si>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</si>
  <si>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</si>
  <si>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</si>
  <si>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</si>
  <si>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金額</t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</si>
  <si>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</si>
  <si>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</si>
  <si>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</si>
  <si>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</si>
  <si>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</si>
  <si>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</si>
  <si>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</si>
  <si>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</si>
  <si>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農民退休儲金月退休儲金件數、金額及首發人數－按性別及縣市分</t>
    <phoneticPr fontId="2" type="noConversion"/>
  </si>
  <si>
    <t>單位：件、元</t>
    <phoneticPr fontId="2" type="noConversion"/>
  </si>
  <si>
    <t>首發</t>
    <phoneticPr fontId="2" type="noConversion"/>
  </si>
  <si>
    <t>件數
(年底)</t>
    <phoneticPr fontId="2" type="noConversion"/>
  </si>
  <si>
    <t>註：年度核發件數採年底數，首發為全年累計數。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</si>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</sst>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4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J29"/>
  <sheetViews>
    <sheetView tabSelected="1" view="pageBreakPreview" topLeftCell="A7" zoomScaleNormal="100" zoomScaleSheetLayoutView="100" workbookViewId="0">
      <selection activeCell="M18" sqref="M18:N18"/>
    </sheetView>
  </sheetViews>
  <sheetFormatPr defaultRowHeight="16.5"/>
  <cols>
    <col min="1" max="1" width="12.25" customWidth="1"/>
    <col min="2" max="3" width="8.25" customWidth="1"/>
    <col min="4" max="4" width="10.375" customWidth="1"/>
    <col min="5" max="6" width="8.25" customWidth="1"/>
    <col min="7" max="7" width="10.375" customWidth="1"/>
    <col min="8" max="9" width="8.25" customWidth="1"/>
    <col min="10" max="10" width="10.375" customWidth="1"/>
  </cols>
  <sheetData>
    <row r="1" spans="1:10" ht="27" customHeight="1">
      <c r="A1" s="20" t="s">
        <v>28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7" customHeight="1">
      <c r="B2" s="16"/>
      <c r="C2" s="16"/>
      <c r="D2" s="26" t="s">
        <v>27</v>
      </c>
      <c r="E2" s="26"/>
      <c r="F2" s="26"/>
      <c r="G2" s="26"/>
      <c r="H2" s="1"/>
      <c r="I2" s="1"/>
      <c r="J2" s="7" t="s">
        <v>29</v>
      </c>
    </row>
    <row r="3" spans="1:10" ht="27" customHeight="1">
      <c r="A3" s="24" t="s">
        <v>20</v>
      </c>
      <c r="B3" s="21" t="s">
        <v>33</v>
      </c>
      <c r="C3" s="22"/>
      <c r="D3" s="23"/>
      <c r="E3" s="21" t="s">
        <v>0</v>
      </c>
      <c r="F3" s="22"/>
      <c r="G3" s="23"/>
      <c r="H3" s="21" t="s">
        <v>1</v>
      </c>
      <c r="I3" s="22"/>
      <c r="J3" s="22"/>
    </row>
    <row r="4" spans="1:10" ht="13.5" customHeight="1">
      <c r="A4" s="25"/>
      <c r="B4" s="27" t="s">
        <v>31</v>
      </c>
      <c r="C4" s="17"/>
      <c r="D4" s="29" t="s">
        <v>19</v>
      </c>
      <c r="E4" s="27" t="s">
        <v>31</v>
      </c>
      <c r="F4" s="17"/>
      <c r="G4" s="29" t="s">
        <v>19</v>
      </c>
      <c r="H4" s="27" t="s">
        <v>31</v>
      </c>
      <c r="I4" s="17"/>
      <c r="J4" s="31" t="s">
        <v>19</v>
      </c>
    </row>
    <row r="5" spans="1:10" ht="27" customHeight="1">
      <c r="A5" s="25"/>
      <c r="B5" s="28"/>
      <c r="C5" s="6" t="s">
        <v>30</v>
      </c>
      <c r="D5" s="30"/>
      <c r="E5" s="28"/>
      <c r="F5" s="6" t="s">
        <v>30</v>
      </c>
      <c r="G5" s="30"/>
      <c r="H5" s="28"/>
      <c r="I5" s="6" t="s">
        <v>30</v>
      </c>
      <c r="J5" s="28"/>
    </row>
    <row r="6" spans="1:10" ht="24" customHeight="1">
      <c r="A6" s="2" t="s">
        <v>2</v>
      </c>
      <c r="B6" s="8">
        <f>E6+H6</f>
        <v>11191</v>
      </c>
      <c r="C6" s="9">
        <f>F6+I6</f>
        <v>4389</v>
      </c>
      <c r="D6" s="9">
        <f>G6+J6</f>
        <v>66093722</v>
      </c>
      <c r="E6" s="9">
        <f>SUM(E7:E28)</f>
        <v>5380</v>
      </c>
      <c r="F6" s="9">
        <f>SUM(F7:F28)</f>
        <v>2168</v>
      </c>
      <c r="G6" s="9">
        <f t="shared" ref="G6:J6" si="0">SUM(G7:G28)</f>
        <v>31604772</v>
      </c>
      <c r="H6" s="9">
        <f t="shared" si="0"/>
        <v>5811</v>
      </c>
      <c r="I6" s="9">
        <f t="shared" si="0"/>
        <v>2221</v>
      </c>
      <c r="J6" s="9">
        <f t="shared" si="0"/>
        <v>34488950</v>
      </c>
    </row>
    <row r="7" spans="1:10" ht="24" customHeight="1">
      <c r="A7" s="3" t="s">
        <v>21</v>
      </c>
      <c r="B7" s="10">
        <f t="shared" ref="B7:B28" si="1">E7+H7</f>
        <v>169</v>
      </c>
      <c r="C7" s="11">
        <f t="shared" ref="C7:C28" si="2">F7+I7</f>
        <v>62</v>
      </c>
      <c r="D7" s="11">
        <f t="shared" ref="D7:D28" si="3">G7+J7</f>
        <v>1045832</v>
      </c>
      <c r="E7" s="11">
        <v>104</v>
      </c>
      <c r="F7" s="11">
        <v>42</v>
      </c>
      <c r="G7" s="11">
        <v>641953</v>
      </c>
      <c r="H7" s="11">
        <v>65</v>
      </c>
      <c r="I7" s="11">
        <v>20</v>
      </c>
      <c r="J7" s="11">
        <v>403879</v>
      </c>
    </row>
    <row r="8" spans="1:10" ht="24" customHeight="1">
      <c r="A8" s="3" t="s">
        <v>22</v>
      </c>
      <c r="B8" s="10">
        <f t="shared" si="1"/>
        <v>19</v>
      </c>
      <c r="C8" s="11">
        <f t="shared" si="2"/>
        <v>7</v>
      </c>
      <c r="D8" s="11">
        <f t="shared" si="3"/>
        <v>115959</v>
      </c>
      <c r="E8" s="11">
        <v>10</v>
      </c>
      <c r="F8" s="11">
        <v>4</v>
      </c>
      <c r="G8" s="11">
        <v>54257</v>
      </c>
      <c r="H8" s="11">
        <v>9</v>
      </c>
      <c r="I8" s="11">
        <v>3</v>
      </c>
      <c r="J8" s="11">
        <v>61702</v>
      </c>
    </row>
    <row r="9" spans="1:10" ht="24" customHeight="1">
      <c r="A9" s="3" t="s">
        <v>23</v>
      </c>
      <c r="B9" s="10">
        <f t="shared" si="1"/>
        <v>439</v>
      </c>
      <c r="C9" s="11">
        <f t="shared" si="2"/>
        <v>157</v>
      </c>
      <c r="D9" s="11">
        <f t="shared" si="3"/>
        <v>2475323</v>
      </c>
      <c r="E9" s="11">
        <v>262</v>
      </c>
      <c r="F9" s="11">
        <v>90</v>
      </c>
      <c r="G9" s="11">
        <v>1508548</v>
      </c>
      <c r="H9" s="11">
        <v>177</v>
      </c>
      <c r="I9" s="11">
        <v>67</v>
      </c>
      <c r="J9" s="11">
        <v>966775</v>
      </c>
    </row>
    <row r="10" spans="1:10" ht="24" customHeight="1">
      <c r="A10" s="3" t="s">
        <v>24</v>
      </c>
      <c r="B10" s="10">
        <f t="shared" si="1"/>
        <v>849</v>
      </c>
      <c r="C10" s="11">
        <f t="shared" si="2"/>
        <v>351</v>
      </c>
      <c r="D10" s="11">
        <f t="shared" si="3"/>
        <v>5185068</v>
      </c>
      <c r="E10" s="11">
        <v>403</v>
      </c>
      <c r="F10" s="11">
        <v>164</v>
      </c>
      <c r="G10" s="11">
        <v>2423234</v>
      </c>
      <c r="H10" s="11">
        <v>446</v>
      </c>
      <c r="I10" s="11">
        <v>187</v>
      </c>
      <c r="J10" s="11">
        <v>2761834</v>
      </c>
    </row>
    <row r="11" spans="1:10" ht="24" customHeight="1">
      <c r="A11" s="3" t="s">
        <v>25</v>
      </c>
      <c r="B11" s="10">
        <f t="shared" si="1"/>
        <v>1877</v>
      </c>
      <c r="C11" s="11">
        <f t="shared" si="2"/>
        <v>688</v>
      </c>
      <c r="D11" s="11">
        <f t="shared" si="3"/>
        <v>11030900</v>
      </c>
      <c r="E11" s="11">
        <v>853</v>
      </c>
      <c r="F11" s="11">
        <v>323</v>
      </c>
      <c r="G11" s="11">
        <v>4977945</v>
      </c>
      <c r="H11" s="11">
        <v>1024</v>
      </c>
      <c r="I11" s="11">
        <v>365</v>
      </c>
      <c r="J11" s="11">
        <v>6052955</v>
      </c>
    </row>
    <row r="12" spans="1:10" ht="24" customHeight="1">
      <c r="A12" s="3" t="s">
        <v>26</v>
      </c>
      <c r="B12" s="10">
        <f t="shared" si="1"/>
        <v>943</v>
      </c>
      <c r="C12" s="11">
        <f t="shared" si="2"/>
        <v>346</v>
      </c>
      <c r="D12" s="11">
        <f t="shared" si="3"/>
        <v>5623293</v>
      </c>
      <c r="E12" s="11">
        <v>366</v>
      </c>
      <c r="F12" s="11">
        <v>148</v>
      </c>
      <c r="G12" s="11">
        <v>2214691</v>
      </c>
      <c r="H12" s="11">
        <v>577</v>
      </c>
      <c r="I12" s="11">
        <v>198</v>
      </c>
      <c r="J12" s="11">
        <v>3408602</v>
      </c>
    </row>
    <row r="13" spans="1:10" ht="24" customHeight="1">
      <c r="A13" s="4" t="s">
        <v>3</v>
      </c>
      <c r="B13" s="12">
        <f t="shared" si="1"/>
        <v>116</v>
      </c>
      <c r="C13" s="13">
        <f t="shared" si="2"/>
        <v>46</v>
      </c>
      <c r="D13" s="13">
        <f t="shared" si="3"/>
        <v>693990</v>
      </c>
      <c r="E13" s="13">
        <v>69</v>
      </c>
      <c r="F13" s="13">
        <v>29</v>
      </c>
      <c r="G13" s="13">
        <v>388036</v>
      </c>
      <c r="H13" s="13">
        <v>47</v>
      </c>
      <c r="I13" s="13">
        <v>17</v>
      </c>
      <c r="J13" s="13">
        <v>305954</v>
      </c>
    </row>
    <row r="14" spans="1:10" ht="24" customHeight="1">
      <c r="A14" s="4" t="s">
        <v>4</v>
      </c>
      <c r="B14" s="12">
        <f t="shared" si="1"/>
        <v>89</v>
      </c>
      <c r="C14" s="13">
        <f t="shared" si="2"/>
        <v>37</v>
      </c>
      <c r="D14" s="13">
        <f t="shared" si="3"/>
        <v>521906</v>
      </c>
      <c r="E14" s="13">
        <v>50</v>
      </c>
      <c r="F14" s="13">
        <v>24</v>
      </c>
      <c r="G14" s="13">
        <v>315567</v>
      </c>
      <c r="H14" s="13">
        <v>39</v>
      </c>
      <c r="I14" s="13">
        <v>13</v>
      </c>
      <c r="J14" s="13">
        <v>206339</v>
      </c>
    </row>
    <row r="15" spans="1:10" ht="24" customHeight="1">
      <c r="A15" s="4" t="s">
        <v>5</v>
      </c>
      <c r="B15" s="12">
        <f t="shared" si="1"/>
        <v>543</v>
      </c>
      <c r="C15" s="13">
        <f t="shared" si="2"/>
        <v>216</v>
      </c>
      <c r="D15" s="13">
        <f t="shared" si="3"/>
        <v>3165794</v>
      </c>
      <c r="E15" s="13">
        <v>256</v>
      </c>
      <c r="F15" s="13">
        <v>103</v>
      </c>
      <c r="G15" s="13">
        <v>1472338</v>
      </c>
      <c r="H15" s="13">
        <v>287</v>
      </c>
      <c r="I15" s="13">
        <v>113</v>
      </c>
      <c r="J15" s="13">
        <v>1693456</v>
      </c>
    </row>
    <row r="16" spans="1:10" ht="24" customHeight="1">
      <c r="A16" s="4" t="s">
        <v>6</v>
      </c>
      <c r="B16" s="12">
        <f t="shared" si="1"/>
        <v>1501</v>
      </c>
      <c r="C16" s="13">
        <f t="shared" si="2"/>
        <v>606</v>
      </c>
      <c r="D16" s="13">
        <f t="shared" si="3"/>
        <v>8979844</v>
      </c>
      <c r="E16" s="13">
        <v>738</v>
      </c>
      <c r="F16" s="13">
        <v>276</v>
      </c>
      <c r="G16" s="13">
        <v>4337316</v>
      </c>
      <c r="H16" s="13">
        <v>763</v>
      </c>
      <c r="I16" s="13">
        <v>330</v>
      </c>
      <c r="J16" s="13">
        <v>4642528</v>
      </c>
    </row>
    <row r="17" spans="1:10" ht="24" customHeight="1">
      <c r="A17" s="4" t="s">
        <v>7</v>
      </c>
      <c r="B17" s="12">
        <f t="shared" si="1"/>
        <v>651</v>
      </c>
      <c r="C17" s="13">
        <f t="shared" si="2"/>
        <v>271</v>
      </c>
      <c r="D17" s="13">
        <f t="shared" si="3"/>
        <v>3831178</v>
      </c>
      <c r="E17" s="13">
        <v>363</v>
      </c>
      <c r="F17" s="13">
        <v>153</v>
      </c>
      <c r="G17" s="13">
        <v>2121051</v>
      </c>
      <c r="H17" s="13">
        <v>288</v>
      </c>
      <c r="I17" s="13">
        <v>118</v>
      </c>
      <c r="J17" s="13">
        <v>1710127</v>
      </c>
    </row>
    <row r="18" spans="1:10" ht="24" customHeight="1">
      <c r="A18" s="4" t="s">
        <v>8</v>
      </c>
      <c r="B18" s="12">
        <f t="shared" si="1"/>
        <v>1424</v>
      </c>
      <c r="C18" s="13">
        <f>F18+I18</f>
        <v>593</v>
      </c>
      <c r="D18" s="13">
        <f t="shared" si="3"/>
        <v>8209859</v>
      </c>
      <c r="E18" s="13">
        <v>732</v>
      </c>
      <c r="F18" s="13">
        <v>315</v>
      </c>
      <c r="G18" s="13">
        <v>4195886</v>
      </c>
      <c r="H18" s="13">
        <v>692</v>
      </c>
      <c r="I18" s="13">
        <v>278</v>
      </c>
      <c r="J18" s="13">
        <v>4013973</v>
      </c>
    </row>
    <row r="19" spans="1:10" ht="24" customHeight="1">
      <c r="A19" s="4" t="s">
        <v>9</v>
      </c>
      <c r="B19" s="12">
        <f t="shared" si="1"/>
        <v>1209</v>
      </c>
      <c r="C19" s="13">
        <f t="shared" si="2"/>
        <v>470</v>
      </c>
      <c r="D19" s="13">
        <f t="shared" si="3"/>
        <v>7331787</v>
      </c>
      <c r="E19" s="13">
        <v>606</v>
      </c>
      <c r="F19" s="13">
        <v>253</v>
      </c>
      <c r="G19" s="13">
        <v>3678925</v>
      </c>
      <c r="H19" s="13">
        <v>603</v>
      </c>
      <c r="I19" s="13">
        <v>217</v>
      </c>
      <c r="J19" s="13">
        <v>3652862</v>
      </c>
    </row>
    <row r="20" spans="1:10" ht="24" customHeight="1">
      <c r="A20" s="4" t="s">
        <v>10</v>
      </c>
      <c r="B20" s="12">
        <f t="shared" si="1"/>
        <v>965</v>
      </c>
      <c r="C20" s="13">
        <f t="shared" si="2"/>
        <v>395</v>
      </c>
      <c r="D20" s="13">
        <f t="shared" si="3"/>
        <v>5772214</v>
      </c>
      <c r="E20" s="13">
        <v>392</v>
      </c>
      <c r="F20" s="13">
        <v>177</v>
      </c>
      <c r="G20" s="13">
        <v>2350598</v>
      </c>
      <c r="H20" s="13">
        <v>573</v>
      </c>
      <c r="I20" s="13">
        <v>218</v>
      </c>
      <c r="J20" s="13">
        <v>3421616</v>
      </c>
    </row>
    <row r="21" spans="1:10" ht="24" customHeight="1">
      <c r="A21" s="4" t="s">
        <v>11</v>
      </c>
      <c r="B21" s="12">
        <f t="shared" si="1"/>
        <v>112</v>
      </c>
      <c r="C21" s="13">
        <f t="shared" si="2"/>
        <v>51</v>
      </c>
      <c r="D21" s="13">
        <f t="shared" si="3"/>
        <v>635287</v>
      </c>
      <c r="E21" s="13">
        <v>50</v>
      </c>
      <c r="F21" s="13">
        <v>24</v>
      </c>
      <c r="G21" s="13">
        <v>277822</v>
      </c>
      <c r="H21" s="13">
        <v>62</v>
      </c>
      <c r="I21" s="13">
        <v>27</v>
      </c>
      <c r="J21" s="13">
        <v>357465</v>
      </c>
    </row>
    <row r="22" spans="1:10" ht="24" customHeight="1">
      <c r="A22" s="4" t="s">
        <v>12</v>
      </c>
      <c r="B22" s="12">
        <f t="shared" si="1"/>
        <v>121</v>
      </c>
      <c r="C22" s="13">
        <f t="shared" si="2"/>
        <v>44</v>
      </c>
      <c r="D22" s="13">
        <f t="shared" si="3"/>
        <v>693621</v>
      </c>
      <c r="E22" s="13">
        <v>62</v>
      </c>
      <c r="F22" s="13">
        <v>26</v>
      </c>
      <c r="G22" s="13">
        <v>346869</v>
      </c>
      <c r="H22" s="13">
        <v>59</v>
      </c>
      <c r="I22" s="13">
        <v>18</v>
      </c>
      <c r="J22" s="13">
        <v>346752</v>
      </c>
    </row>
    <row r="23" spans="1:10" ht="24" customHeight="1">
      <c r="A23" s="4" t="s">
        <v>13</v>
      </c>
      <c r="B23" s="12">
        <f t="shared" si="1"/>
        <v>18</v>
      </c>
      <c r="C23" s="13">
        <f t="shared" si="2"/>
        <v>2</v>
      </c>
      <c r="D23" s="13">
        <f t="shared" si="3"/>
        <v>58110</v>
      </c>
      <c r="E23" s="13">
        <v>8</v>
      </c>
      <c r="F23" s="13">
        <v>2</v>
      </c>
      <c r="G23" s="13">
        <v>27564</v>
      </c>
      <c r="H23" s="13">
        <v>10</v>
      </c>
      <c r="I23" s="13">
        <v>0</v>
      </c>
      <c r="J23" s="13">
        <v>30546</v>
      </c>
    </row>
    <row r="24" spans="1:10" ht="24" customHeight="1">
      <c r="A24" s="4" t="s">
        <v>14</v>
      </c>
      <c r="B24" s="12">
        <f t="shared" si="1"/>
        <v>8</v>
      </c>
      <c r="C24" s="13">
        <f t="shared" si="2"/>
        <v>4</v>
      </c>
      <c r="D24" s="13">
        <f t="shared" si="3"/>
        <v>33968</v>
      </c>
      <c r="E24" s="13">
        <v>4</v>
      </c>
      <c r="F24" s="13">
        <v>2</v>
      </c>
      <c r="G24" s="13">
        <v>16471</v>
      </c>
      <c r="H24" s="13">
        <v>4</v>
      </c>
      <c r="I24" s="13">
        <v>2</v>
      </c>
      <c r="J24" s="13">
        <v>17497</v>
      </c>
    </row>
    <row r="25" spans="1:10" ht="24" customHeight="1">
      <c r="A25" s="4" t="s">
        <v>15</v>
      </c>
      <c r="B25" s="12">
        <f t="shared" si="1"/>
        <v>10</v>
      </c>
      <c r="C25" s="13">
        <f t="shared" si="2"/>
        <v>1</v>
      </c>
      <c r="D25" s="13">
        <f t="shared" si="3"/>
        <v>47029</v>
      </c>
      <c r="E25" s="13">
        <v>8</v>
      </c>
      <c r="F25" s="13">
        <v>0</v>
      </c>
      <c r="G25" s="13">
        <v>38754</v>
      </c>
      <c r="H25" s="13">
        <v>2</v>
      </c>
      <c r="I25" s="13">
        <v>1</v>
      </c>
      <c r="J25" s="13">
        <v>8275</v>
      </c>
    </row>
    <row r="26" spans="1:10" ht="24" customHeight="1">
      <c r="A26" s="4" t="s">
        <v>16</v>
      </c>
      <c r="B26" s="12">
        <f t="shared" si="1"/>
        <v>124</v>
      </c>
      <c r="C26" s="13">
        <f t="shared" si="2"/>
        <v>41</v>
      </c>
      <c r="D26" s="13">
        <f t="shared" si="3"/>
        <v>626959</v>
      </c>
      <c r="E26" s="13">
        <v>44</v>
      </c>
      <c r="F26" s="13">
        <v>13</v>
      </c>
      <c r="G26" s="13">
        <v>216947</v>
      </c>
      <c r="H26" s="13">
        <v>80</v>
      </c>
      <c r="I26" s="13">
        <v>28</v>
      </c>
      <c r="J26" s="13">
        <v>410012</v>
      </c>
    </row>
    <row r="27" spans="1:10" ht="24" customHeight="1">
      <c r="A27" s="4" t="s">
        <v>17</v>
      </c>
      <c r="B27" s="12">
        <f t="shared" si="1"/>
        <v>4</v>
      </c>
      <c r="C27" s="13">
        <f t="shared" si="2"/>
        <v>1</v>
      </c>
      <c r="D27" s="13">
        <f t="shared" si="3"/>
        <v>15801</v>
      </c>
      <c r="E27" s="13">
        <v>0</v>
      </c>
      <c r="F27" s="13">
        <v>0</v>
      </c>
      <c r="G27" s="13">
        <v>0</v>
      </c>
      <c r="H27" s="13">
        <v>4</v>
      </c>
      <c r="I27" s="13">
        <v>1</v>
      </c>
      <c r="J27" s="13">
        <v>15801</v>
      </c>
    </row>
    <row r="28" spans="1:10" ht="24" customHeight="1">
      <c r="A28" s="5" t="s">
        <v>18</v>
      </c>
      <c r="B28" s="14">
        <f t="shared" si="1"/>
        <v>0</v>
      </c>
      <c r="C28" s="15">
        <f t="shared" si="2"/>
        <v>0</v>
      </c>
      <c r="D28" s="15">
        <f t="shared" si="3"/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</row>
    <row r="29" spans="1:10">
      <c r="A29" s="18" t="s">
        <v>32</v>
      </c>
      <c r="B29" s="19"/>
      <c r="C29" s="19"/>
      <c r="D29" s="19"/>
      <c r="E29" s="19"/>
      <c r="F29" s="19"/>
      <c r="G29" s="19"/>
      <c r="H29" s="19"/>
      <c r="I29" s="19"/>
      <c r="J29" s="19"/>
    </row>
  </sheetData>
  <mergeCells count="13">
    <mergeCell ref="A29:J29"/>
    <mergeCell ref="A1:J1"/>
    <mergeCell ref="E3:G3"/>
    <mergeCell ref="A3:A5"/>
    <mergeCell ref="B3:D3"/>
    <mergeCell ref="H3:J3"/>
    <mergeCell ref="D2:G2"/>
    <mergeCell ref="B4:B5"/>
    <mergeCell ref="D4:D5"/>
    <mergeCell ref="E4:E5"/>
    <mergeCell ref="G4:G5"/>
    <mergeCell ref="H4:H5"/>
    <mergeCell ref="J4:J5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2024-12-17T05:49:26Z</dcterms:created>
  <dcterms:modified xsi:type="dcterms:W3CDTF">2025-02-17T06:53:52Z</dcterms:modified>
</cp:coreProperties>
</file>