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F8F51FBE-DBA3-46A0-B0D8-D0A1C519720B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2" r:id="rId1"/>
  </sheets>
  <definedNames>
    <definedName name="_xlnm.Print_Area" localSheetId="0">'113年'!$A$1:$J$16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F6" i="2"/>
  <c r="C7" i="2"/>
  <c r="C8" i="2"/>
  <c r="C9" i="2"/>
  <c r="C10" i="2"/>
  <c r="C11" i="2"/>
  <c r="C12" i="2"/>
  <c r="C13" i="2"/>
  <c r="C14" i="2"/>
  <c r="C15" i="2"/>
  <c r="C6" i="2"/>
  <c r="B7" i="2" l="1"/>
  <c r="D7" i="2"/>
  <c r="B8" i="2"/>
  <c r="D8" i="2"/>
  <c r="B9" i="2"/>
  <c r="D9" i="2"/>
  <c r="B10" i="2"/>
  <c r="D10" i="2"/>
  <c r="B11" i="2"/>
  <c r="D11" i="2"/>
  <c r="B12" i="2"/>
  <c r="D12" i="2"/>
  <c r="B13" i="2"/>
  <c r="D13" i="2"/>
  <c r="B14" i="2"/>
  <c r="D14" i="2"/>
  <c r="B15" i="2"/>
  <c r="D15" i="2"/>
  <c r="G6" i="2"/>
  <c r="H6" i="2"/>
  <c r="J6" i="2"/>
  <c r="E6" i="2"/>
  <c r="B6" i="2" l="1"/>
  <c r="D6" i="2"/>
</calcChain>
</file>

<file path=xl/sharedStrings.xml><?xml version="1.0" encoding="utf-8"?>
<sst xmlns="http://schemas.openxmlformats.org/spreadsheetml/2006/main" count="27" uniqueCount="21">
  <si>
    <t>男</t>
  </si>
  <si>
    <t>女</t>
  </si>
  <si>
    <t>金額</t>
  </si>
  <si>
    <t>項目別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</si>
  <si>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</si>
  <si>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</si>
  <si>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首發</t>
    <phoneticPr fontId="2" type="noConversion"/>
  </si>
  <si>
    <t>農民退休儲金月退休儲金件數、金額及首發人數－按性別及年齡組別分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</si>
  <si>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</si>
  <si>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</si>
  <si>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</si>
  <si>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</si>
  <si>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</si>
  <si>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～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</si>
  <si>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</t>
    </r>
  </si>
  <si>
    <r>
      <t>66</t>
    </r>
    <r>
      <rPr>
        <sz val="12"/>
        <rFont val="標楷體"/>
        <family val="4"/>
        <charset val="136"/>
      </rPr>
      <t>歲</t>
    </r>
  </si>
  <si>
    <r>
      <t>67</t>
    </r>
    <r>
      <rPr>
        <sz val="12"/>
        <rFont val="標楷體"/>
        <family val="4"/>
        <charset val="136"/>
      </rPr>
      <t>歲</t>
    </r>
  </si>
  <si>
    <r>
      <t>68</t>
    </r>
    <r>
      <rPr>
        <sz val="12"/>
        <rFont val="標楷體"/>
        <family val="4"/>
        <charset val="136"/>
      </rPr>
      <t>歲</t>
    </r>
  </si>
  <si>
    <r>
      <rPr>
        <sz val="12"/>
        <color theme="1"/>
        <rFont val="標楷體"/>
        <family val="4"/>
        <charset val="136"/>
      </rPr>
      <t>註：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 xml:space="preserve">年度核發件數採年底數，首發為全年累計數。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標楷體"/>
        <family val="4"/>
        <charset val="136"/>
      </rPr>
      <t>本表年齡係依核付月份計算，含未滿</t>
    </r>
    <r>
      <rPr>
        <sz val="12"/>
        <color theme="1"/>
        <rFont val="Times New Roman"/>
        <family val="1"/>
      </rPr>
      <t>65</t>
    </r>
    <r>
      <rPr>
        <sz val="12"/>
        <color theme="1"/>
        <rFont val="標楷體"/>
        <family val="4"/>
        <charset val="136"/>
      </rPr>
      <t>歲符合請領條件之失能農民得提前請領農民退休儲金。</t>
    </r>
    <phoneticPr fontId="2" type="noConversion"/>
  </si>
  <si>
    <t>件數
(年底)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</si>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</sst>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9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16"/>
  <sheetViews>
    <sheetView tabSelected="1" view="pageBreakPreview" zoomScaleNormal="100" zoomScaleSheetLayoutView="100" workbookViewId="0">
      <selection activeCell="N9" sqref="N9"/>
    </sheetView>
  </sheetViews>
  <sheetFormatPr defaultRowHeight="16.5" x14ac:dyDescent="0.25"/>
  <cols>
    <col min="1" max="1" width="15.125" customWidth="1"/>
    <col min="2" max="3" width="8.25" customWidth="1"/>
    <col min="4" max="4" width="10.125" customWidth="1"/>
    <col min="5" max="6" width="8.25" customWidth="1"/>
    <col min="7" max="7" width="10.125" customWidth="1"/>
    <col min="8" max="9" width="8.25" customWidth="1"/>
    <col min="10" max="10" width="10.125" customWidth="1"/>
  </cols>
  <sheetData>
    <row r="1" spans="1:10" ht="27" customHeight="1" x14ac:dyDescent="0.25">
      <c r="A1" s="17" t="s">
        <v>7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7" customHeight="1" x14ac:dyDescent="0.25">
      <c r="B2" s="10"/>
      <c r="C2" s="10"/>
      <c r="D2" s="23" t="s">
        <v>4</v>
      </c>
      <c r="E2" s="23"/>
      <c r="F2" s="23"/>
      <c r="G2" s="23"/>
      <c r="H2" s="1"/>
      <c r="I2" s="1"/>
      <c r="J2" s="3" t="s">
        <v>5</v>
      </c>
    </row>
    <row r="3" spans="1:10" ht="27" customHeight="1" x14ac:dyDescent="0.25">
      <c r="A3" s="21" t="s">
        <v>3</v>
      </c>
      <c r="B3" s="18" t="s">
        <v>20</v>
      </c>
      <c r="C3" s="19"/>
      <c r="D3" s="20"/>
      <c r="E3" s="18" t="s">
        <v>0</v>
      </c>
      <c r="F3" s="19"/>
      <c r="G3" s="20"/>
      <c r="H3" s="18" t="s">
        <v>1</v>
      </c>
      <c r="I3" s="19"/>
      <c r="J3" s="19"/>
    </row>
    <row r="4" spans="1:10" ht="13.5" customHeight="1" x14ac:dyDescent="0.25">
      <c r="A4" s="22"/>
      <c r="B4" s="24" t="s">
        <v>19</v>
      </c>
      <c r="C4" s="11"/>
      <c r="D4" s="26" t="s">
        <v>2</v>
      </c>
      <c r="E4" s="24" t="s">
        <v>19</v>
      </c>
      <c r="F4" s="11"/>
      <c r="G4" s="26" t="s">
        <v>2</v>
      </c>
      <c r="H4" s="24" t="s">
        <v>19</v>
      </c>
      <c r="I4" s="11"/>
      <c r="J4" s="28" t="s">
        <v>2</v>
      </c>
    </row>
    <row r="5" spans="1:10" ht="27" customHeight="1" x14ac:dyDescent="0.25">
      <c r="A5" s="22"/>
      <c r="B5" s="25"/>
      <c r="C5" s="2" t="s">
        <v>6</v>
      </c>
      <c r="D5" s="27"/>
      <c r="E5" s="25"/>
      <c r="F5" s="2" t="s">
        <v>6</v>
      </c>
      <c r="G5" s="27"/>
      <c r="H5" s="25"/>
      <c r="I5" s="2" t="s">
        <v>6</v>
      </c>
      <c r="J5" s="25"/>
    </row>
    <row r="6" spans="1:10" ht="35.1" customHeight="1" x14ac:dyDescent="0.25">
      <c r="A6" s="12" t="s">
        <v>8</v>
      </c>
      <c r="B6" s="4">
        <f>E6+H6</f>
        <v>11191</v>
      </c>
      <c r="C6" s="5">
        <f>F6+I6</f>
        <v>4389</v>
      </c>
      <c r="D6" s="5">
        <f>G6+J6</f>
        <v>66093722</v>
      </c>
      <c r="E6" s="5">
        <f t="shared" ref="E6:J6" si="0">SUM(E7:E15)</f>
        <v>5380</v>
      </c>
      <c r="F6" s="5">
        <f t="shared" si="0"/>
        <v>2168</v>
      </c>
      <c r="G6" s="5">
        <f t="shared" si="0"/>
        <v>31604772</v>
      </c>
      <c r="H6" s="5">
        <f t="shared" si="0"/>
        <v>5811</v>
      </c>
      <c r="I6" s="5">
        <f t="shared" si="0"/>
        <v>2221</v>
      </c>
      <c r="J6" s="5">
        <f t="shared" si="0"/>
        <v>34488950</v>
      </c>
    </row>
    <row r="7" spans="1:10" ht="35.1" customHeight="1" x14ac:dyDescent="0.25">
      <c r="A7" s="13" t="s">
        <v>9</v>
      </c>
      <c r="B7" s="6">
        <f t="shared" ref="B7:B15" si="1">E7+H7</f>
        <v>0</v>
      </c>
      <c r="C7" s="7">
        <f t="shared" ref="C7:C15" si="2">F7+I7</f>
        <v>0</v>
      </c>
      <c r="D7" s="7">
        <f t="shared" ref="D7:D15" si="3">G7+J7</f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</row>
    <row r="8" spans="1:10" ht="35.1" customHeight="1" x14ac:dyDescent="0.25">
      <c r="A8" s="13" t="s">
        <v>10</v>
      </c>
      <c r="B8" s="6">
        <f t="shared" si="1"/>
        <v>1</v>
      </c>
      <c r="C8" s="7">
        <f t="shared" si="2"/>
        <v>1</v>
      </c>
      <c r="D8" s="7">
        <f t="shared" si="3"/>
        <v>18291</v>
      </c>
      <c r="E8" s="7">
        <v>0</v>
      </c>
      <c r="F8" s="7">
        <v>0</v>
      </c>
      <c r="G8" s="7">
        <v>0</v>
      </c>
      <c r="H8" s="7">
        <v>1</v>
      </c>
      <c r="I8" s="7">
        <v>1</v>
      </c>
      <c r="J8" s="7">
        <v>18291</v>
      </c>
    </row>
    <row r="9" spans="1:10" ht="35.1" customHeight="1" x14ac:dyDescent="0.25">
      <c r="A9" s="13" t="s">
        <v>11</v>
      </c>
      <c r="B9" s="6">
        <f t="shared" si="1"/>
        <v>0</v>
      </c>
      <c r="C9" s="7">
        <f t="shared" si="2"/>
        <v>0</v>
      </c>
      <c r="D9" s="7">
        <f t="shared" si="3"/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</row>
    <row r="10" spans="1:10" ht="35.1" customHeight="1" x14ac:dyDescent="0.25">
      <c r="A10" s="13" t="s">
        <v>12</v>
      </c>
      <c r="B10" s="6">
        <f t="shared" si="1"/>
        <v>0</v>
      </c>
      <c r="C10" s="7">
        <f t="shared" si="2"/>
        <v>0</v>
      </c>
      <c r="D10" s="7">
        <f t="shared" si="3"/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</row>
    <row r="11" spans="1:10" ht="35.1" customHeight="1" x14ac:dyDescent="0.25">
      <c r="A11" s="13" t="s">
        <v>13</v>
      </c>
      <c r="B11" s="6">
        <f t="shared" si="1"/>
        <v>2</v>
      </c>
      <c r="C11" s="7">
        <f t="shared" si="2"/>
        <v>2</v>
      </c>
      <c r="D11" s="7">
        <f t="shared" si="3"/>
        <v>177284</v>
      </c>
      <c r="E11" s="7">
        <v>1</v>
      </c>
      <c r="F11" s="7">
        <v>1</v>
      </c>
      <c r="G11" s="7">
        <v>157469</v>
      </c>
      <c r="H11" s="7">
        <v>1</v>
      </c>
      <c r="I11" s="7">
        <v>1</v>
      </c>
      <c r="J11" s="7">
        <v>19815</v>
      </c>
    </row>
    <row r="12" spans="1:10" ht="35.1" customHeight="1" x14ac:dyDescent="0.25">
      <c r="A12" s="13" t="s">
        <v>14</v>
      </c>
      <c r="B12" s="6">
        <f t="shared" si="1"/>
        <v>3715</v>
      </c>
      <c r="C12" s="7">
        <f t="shared" si="2"/>
        <v>4268</v>
      </c>
      <c r="D12" s="7">
        <f t="shared" si="3"/>
        <v>35842719</v>
      </c>
      <c r="E12" s="7">
        <v>1840</v>
      </c>
      <c r="F12" s="7">
        <v>2102</v>
      </c>
      <c r="G12" s="7">
        <v>17268129</v>
      </c>
      <c r="H12" s="7">
        <v>1875</v>
      </c>
      <c r="I12" s="7">
        <v>2166</v>
      </c>
      <c r="J12" s="7">
        <v>18574590</v>
      </c>
    </row>
    <row r="13" spans="1:10" ht="35.1" customHeight="1" x14ac:dyDescent="0.25">
      <c r="A13" s="13" t="s">
        <v>15</v>
      </c>
      <c r="B13" s="6">
        <f t="shared" si="1"/>
        <v>3766</v>
      </c>
      <c r="C13" s="7">
        <f t="shared" si="2"/>
        <v>104</v>
      </c>
      <c r="D13" s="7">
        <f t="shared" si="3"/>
        <v>21995977</v>
      </c>
      <c r="E13" s="7">
        <v>1788</v>
      </c>
      <c r="F13" s="7">
        <v>57</v>
      </c>
      <c r="G13" s="7">
        <v>10351187</v>
      </c>
      <c r="H13" s="7">
        <v>1978</v>
      </c>
      <c r="I13" s="7">
        <v>47</v>
      </c>
      <c r="J13" s="7">
        <v>11644790</v>
      </c>
    </row>
    <row r="14" spans="1:10" ht="35.1" customHeight="1" x14ac:dyDescent="0.25">
      <c r="A14" s="13" t="s">
        <v>16</v>
      </c>
      <c r="B14" s="6">
        <f t="shared" si="1"/>
        <v>2611</v>
      </c>
      <c r="C14" s="7">
        <f t="shared" si="2"/>
        <v>11</v>
      </c>
      <c r="D14" s="7">
        <f t="shared" si="3"/>
        <v>7371704</v>
      </c>
      <c r="E14" s="7">
        <v>1224</v>
      </c>
      <c r="F14" s="7">
        <v>6</v>
      </c>
      <c r="G14" s="7">
        <v>3495401</v>
      </c>
      <c r="H14" s="7">
        <v>1387</v>
      </c>
      <c r="I14" s="7">
        <v>5</v>
      </c>
      <c r="J14" s="7">
        <v>3876303</v>
      </c>
    </row>
    <row r="15" spans="1:10" ht="35.1" customHeight="1" x14ac:dyDescent="0.25">
      <c r="A15" s="14" t="s">
        <v>17</v>
      </c>
      <c r="B15" s="8">
        <f t="shared" si="1"/>
        <v>1096</v>
      </c>
      <c r="C15" s="9">
        <f t="shared" si="2"/>
        <v>3</v>
      </c>
      <c r="D15" s="9">
        <f t="shared" si="3"/>
        <v>687747</v>
      </c>
      <c r="E15" s="9">
        <v>527</v>
      </c>
      <c r="F15" s="9">
        <v>2</v>
      </c>
      <c r="G15" s="9">
        <v>332586</v>
      </c>
      <c r="H15" s="9">
        <v>569</v>
      </c>
      <c r="I15" s="9">
        <v>1</v>
      </c>
      <c r="J15" s="9">
        <v>355161</v>
      </c>
    </row>
    <row r="16" spans="1:10" ht="37.5" customHeight="1" x14ac:dyDescent="0.25">
      <c r="A16" s="15" t="s">
        <v>18</v>
      </c>
      <c r="B16" s="16"/>
      <c r="C16" s="16"/>
      <c r="D16" s="16"/>
      <c r="E16" s="16"/>
      <c r="F16" s="16"/>
      <c r="G16" s="16"/>
      <c r="H16" s="16"/>
      <c r="I16" s="16"/>
      <c r="J16" s="16"/>
    </row>
  </sheetData>
  <mergeCells count="13">
    <mergeCell ref="A16:J16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2024-12-17T05:49:27Z</dcterms:created>
  <dcterms:modified xsi:type="dcterms:W3CDTF">2025-02-17T06:54:08Z</dcterms:modified>
</cp:coreProperties>
</file>