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filterPrivacy="1" codeName="ThisWorkbook" defaultThemeVersion="166925"/>
  <xr:revisionPtr revIDLastSave="0" documentId="13_ncr:1_{22EDF7F4-2FD8-40BB-A7EF-5E8FE084C812}" xr6:coauthVersionLast="47" xr6:coauthVersionMax="47" xr10:uidLastSave="{00000000-0000-0000-0000-000000000000}"/>
  <bookViews>
    <workbookView xWindow="-120" yWindow="-120" windowWidth="29040" windowHeight="15840" xr2:uid="{81A21F4C-FA37-493B-B8CD-F528D5242249}"/>
  </bookViews>
  <sheets>
    <sheet name="113年" sheetId="2" r:id="rId1"/>
  </sheets>
  <definedNames>
    <definedName name="_xlnm.Print_Area" localSheetId="0">'113年'!$A$1:$J$29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6" i="2" l="1"/>
  <c r="F6" i="2"/>
  <c r="C18" i="2"/>
  <c r="C19" i="2"/>
  <c r="C20" i="2"/>
  <c r="C21" i="2"/>
  <c r="C22" i="2"/>
  <c r="C23" i="2"/>
  <c r="C24" i="2"/>
  <c r="C25" i="2"/>
  <c r="C26" i="2"/>
  <c r="C27" i="2"/>
  <c r="C28" i="2"/>
  <c r="C7" i="2"/>
  <c r="C8" i="2"/>
  <c r="C9" i="2"/>
  <c r="C10" i="2"/>
  <c r="C11" i="2"/>
  <c r="C12" i="2"/>
  <c r="C13" i="2"/>
  <c r="C14" i="2"/>
  <c r="C15" i="2"/>
  <c r="C16" i="2"/>
  <c r="C17" i="2"/>
  <c r="C6" i="2"/>
  <c r="B7" i="2"/>
  <c r="D7" i="2"/>
  <c r="B8" i="2"/>
  <c r="D8" i="2"/>
  <c r="B9" i="2"/>
  <c r="D9" i="2"/>
  <c r="B10" i="2"/>
  <c r="D10" i="2"/>
  <c r="B11" i="2"/>
  <c r="D11" i="2"/>
  <c r="B12" i="2"/>
  <c r="D12" i="2"/>
  <c r="B13" i="2"/>
  <c r="D13" i="2"/>
  <c r="B14" i="2"/>
  <c r="D14" i="2"/>
  <c r="B15" i="2"/>
  <c r="D15" i="2"/>
  <c r="B16" i="2"/>
  <c r="D16" i="2"/>
  <c r="B17" i="2"/>
  <c r="D17" i="2"/>
  <c r="B18" i="2"/>
  <c r="D18" i="2"/>
  <c r="B19" i="2"/>
  <c r="D19" i="2"/>
  <c r="B20" i="2"/>
  <c r="D20" i="2"/>
  <c r="B21" i="2"/>
  <c r="D21" i="2"/>
  <c r="B22" i="2"/>
  <c r="D22" i="2"/>
  <c r="B23" i="2"/>
  <c r="D23" i="2"/>
  <c r="B24" i="2"/>
  <c r="D24" i="2"/>
  <c r="B25" i="2"/>
  <c r="D25" i="2"/>
  <c r="B26" i="2"/>
  <c r="D26" i="2"/>
  <c r="B27" i="2"/>
  <c r="D27" i="2"/>
  <c r="B28" i="2"/>
  <c r="D28" i="2"/>
  <c r="G6" i="2"/>
  <c r="H6" i="2"/>
  <c r="J6" i="2"/>
  <c r="E6" i="2"/>
  <c r="B6" i="2" l="1"/>
  <c r="D6" i="2"/>
</calcChain>
</file>

<file path=xl/sharedStrings.xml><?xml version="1.0" encoding="utf-8"?>
<sst xmlns="http://schemas.openxmlformats.org/spreadsheetml/2006/main" count="40" uniqueCount="34">
  <si>
    <t>男</t>
  </si>
  <si>
    <t>女</t>
  </si>
  <si>
    <t>總計</t>
  </si>
  <si>
    <t>宜蘭縣</t>
  </si>
  <si>
    <t>新竹縣</t>
  </si>
  <si>
    <t>苗栗縣</t>
  </si>
  <si>
    <t>彰化縣</t>
  </si>
  <si>
    <t>南投縣</t>
  </si>
  <si>
    <t>雲林縣</t>
  </si>
  <si>
    <t>嘉義縣</t>
  </si>
  <si>
    <t>屏東縣</t>
  </si>
  <si>
    <t>臺東縣</t>
  </si>
  <si>
    <t>花蓮縣</t>
  </si>
  <si>
    <t>澎湖縣</t>
  </si>
  <si>
    <t>基隆市</t>
  </si>
  <si>
    <t>新竹市</t>
  </si>
  <si>
    <t>嘉義市</t>
  </si>
  <si>
    <t>金門縣</t>
  </si>
  <si>
    <t>連江縣</t>
  </si>
  <si>
    <t>金額</t>
  </si>
  <si>
    <t>項目別</t>
    <phoneticPr fontId="2" type="noConversion"/>
  </si>
  <si>
    <t>新北市</t>
    <phoneticPr fontId="7" type="noConversion"/>
  </si>
  <si>
    <t>臺北市</t>
    <phoneticPr fontId="7" type="noConversion"/>
  </si>
  <si>
    <t>桃園市</t>
    <phoneticPr fontId="8" type="noConversion"/>
  </si>
  <si>
    <t>臺中市</t>
    <phoneticPr fontId="7" type="noConversion"/>
  </si>
  <si>
    <t>臺南市</t>
    <phoneticPr fontId="7" type="noConversion"/>
  </si>
  <si>
    <t>高雄市</t>
    <phoneticPr fontId="7" type="noConversion"/>
  </si>
  <si>
    <r>
      <t>113</t>
    </r>
    <r>
      <rPr>
        <sz val="14"/>
        <color theme="1"/>
        <rFont val="標楷體"/>
        <family val="4"/>
        <charset val="136"/>
      </rPr>
      <t>年</t>
    </r>
    <phoneticPr fontId="2" type="noConversion"/>
  </si>
  <si>
    <t>國民年金老年年金給付人數、金額及初次核付人數－按性別及縣市分</t>
    <phoneticPr fontId="2" type="noConversion"/>
  </si>
  <si>
    <t>單位：人、元</t>
    <phoneticPr fontId="2" type="noConversion"/>
  </si>
  <si>
    <t>初核</t>
    <phoneticPr fontId="2" type="noConversion"/>
  </si>
  <si>
    <t>人數
(年底)</t>
    <phoneticPr fontId="2" type="noConversion"/>
  </si>
  <si>
    <t>總計</t>
    <phoneticPr fontId="2" type="noConversion"/>
  </si>
  <si>
    <t>註：年金給付年度核付人數採年底數，初核則為全年累計數。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</si>
</sst>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.00_);_(* \(#,##0.00\);_(* &quot;-&quot;??_);_(@_)"/>
    <numFmt numFmtId="177" formatCode="#,##0;\-\ #,###;&quot;-&quot;;_-@"/>
  </numFmts>
  <fonts count="14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0"/>
      <color theme="1"/>
      <name val="Arial"/>
      <family val="2"/>
    </font>
    <font>
      <sz val="12"/>
      <color theme="1"/>
      <name val="標楷體"/>
      <family val="4"/>
      <charset val="136"/>
    </font>
    <font>
      <b/>
      <sz val="14"/>
      <color theme="1"/>
      <name val="標楷體"/>
      <family val="4"/>
      <charset val="136"/>
    </font>
    <font>
      <b/>
      <sz val="12"/>
      <name val="標楷體"/>
      <family val="4"/>
      <charset val="136"/>
    </font>
    <font>
      <sz val="16"/>
      <name val="華康楷書體W5"/>
      <family val="1"/>
      <charset val="136"/>
    </font>
    <font>
      <sz val="9"/>
      <name val="新細明體"/>
      <family val="1"/>
      <charset val="136"/>
    </font>
    <font>
      <sz val="12"/>
      <name val="標楷體"/>
      <family val="4"/>
      <charset val="136"/>
    </font>
    <font>
      <b/>
      <sz val="10"/>
      <color theme="1"/>
      <name val="Arial"/>
      <family val="2"/>
    </font>
    <font>
      <sz val="14"/>
      <color theme="1"/>
      <name val="Times New Roman"/>
      <family val="1"/>
    </font>
    <font>
      <sz val="14"/>
      <color theme="1"/>
      <name val="標楷體"/>
      <family val="4"/>
      <charset val="136"/>
    </font>
    <font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33">
    <xf numFmtId="0" fontId="0" fillId="0" borderId="0" xfId="0">
      <alignment vertical="center"/>
    </xf>
    <xf numFmtId="0" fontId="0" fillId="0" borderId="7" xfId="0" applyBorder="1" applyAlignment="1">
      <alignment vertical="center"/>
    </xf>
    <xf numFmtId="0" fontId="6" fillId="0" borderId="3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7" xfId="0" applyFont="1" applyBorder="1" applyAlignment="1">
      <alignment horizontal="right"/>
    </xf>
    <xf numFmtId="177" fontId="10" fillId="0" borderId="1" xfId="1" applyNumberFormat="1" applyFont="1" applyBorder="1">
      <alignment vertical="center"/>
    </xf>
    <xf numFmtId="177" fontId="10" fillId="0" borderId="2" xfId="1" applyNumberFormat="1" applyFont="1" applyBorder="1">
      <alignment vertical="center"/>
    </xf>
    <xf numFmtId="177" fontId="10" fillId="0" borderId="4" xfId="1" applyNumberFormat="1" applyFont="1" applyBorder="1">
      <alignment vertical="center"/>
    </xf>
    <xf numFmtId="177" fontId="10" fillId="0" borderId="0" xfId="1" applyNumberFormat="1" applyFont="1" applyBorder="1">
      <alignment vertical="center"/>
    </xf>
    <xf numFmtId="177" fontId="3" fillId="0" borderId="4" xfId="1" applyNumberFormat="1" applyFont="1" applyBorder="1">
      <alignment vertical="center"/>
    </xf>
    <xf numFmtId="177" fontId="3" fillId="0" borderId="0" xfId="1" applyNumberFormat="1" applyFont="1" applyBorder="1">
      <alignment vertical="center"/>
    </xf>
    <xf numFmtId="177" fontId="3" fillId="0" borderId="6" xfId="1" applyNumberFormat="1" applyFont="1" applyBorder="1">
      <alignment vertical="center"/>
    </xf>
    <xf numFmtId="177" fontId="3" fillId="0" borderId="7" xfId="1" applyNumberFormat="1" applyFont="1" applyBorder="1">
      <alignment vertical="center"/>
    </xf>
    <xf numFmtId="0" fontId="11" fillId="0" borderId="7" xfId="0" applyFont="1" applyBorder="1" applyAlignment="1">
      <alignment vertical="center"/>
    </xf>
    <xf numFmtId="0" fontId="4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left" vertical="center"/>
    </xf>
    <xf numFmtId="0" fontId="13" fillId="0" borderId="2" xfId="0" applyFont="1" applyBorder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</cellXfs>
  <cellStyles count="2">
    <cellStyle name="一般" xfId="0" builtinId="0"/>
    <cellStyle name="千分位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26BED7-5463-4910-B597-D3CBDBC05B40}">
  <sheetPr codeName="工作表1"/>
  <dimension ref="A1:J29"/>
  <sheetViews>
    <sheetView tabSelected="1" view="pageBreakPreview" zoomScaleNormal="100" zoomScaleSheetLayoutView="100" workbookViewId="0">
      <selection activeCell="L13" sqref="L13"/>
    </sheetView>
  </sheetViews>
  <sheetFormatPr defaultRowHeight="16.5"/>
  <cols>
    <col min="1" max="1" width="10.125" customWidth="1"/>
    <col min="2" max="2" width="8.625" customWidth="1"/>
    <col min="3" max="3" width="8.25" customWidth="1"/>
    <col min="4" max="4" width="12.875" customWidth="1"/>
    <col min="5" max="6" width="8.25" customWidth="1"/>
    <col min="7" max="7" width="13" customWidth="1"/>
    <col min="8" max="9" width="8.25" customWidth="1"/>
    <col min="10" max="10" width="13" customWidth="1"/>
  </cols>
  <sheetData>
    <row r="1" spans="1:10" ht="27" customHeight="1">
      <c r="A1" s="21" t="s">
        <v>28</v>
      </c>
      <c r="B1" s="21"/>
      <c r="C1" s="21"/>
      <c r="D1" s="21"/>
      <c r="E1" s="21"/>
      <c r="F1" s="21"/>
      <c r="G1" s="21"/>
      <c r="H1" s="21"/>
      <c r="I1" s="21"/>
      <c r="J1" s="21"/>
    </row>
    <row r="2" spans="1:10" ht="27" customHeight="1">
      <c r="B2" s="16"/>
      <c r="C2" s="16"/>
      <c r="D2" s="27" t="s">
        <v>27</v>
      </c>
      <c r="E2" s="27"/>
      <c r="F2" s="27"/>
      <c r="G2" s="27"/>
      <c r="H2" s="1"/>
      <c r="I2" s="1"/>
      <c r="J2" s="7" t="s">
        <v>29</v>
      </c>
    </row>
    <row r="3" spans="1:10" ht="27" customHeight="1">
      <c r="A3" s="25" t="s">
        <v>20</v>
      </c>
      <c r="B3" s="22" t="s">
        <v>32</v>
      </c>
      <c r="C3" s="23"/>
      <c r="D3" s="24"/>
      <c r="E3" s="22" t="s">
        <v>0</v>
      </c>
      <c r="F3" s="23"/>
      <c r="G3" s="24"/>
      <c r="H3" s="22" t="s">
        <v>1</v>
      </c>
      <c r="I3" s="23"/>
      <c r="J3" s="23"/>
    </row>
    <row r="4" spans="1:10" ht="13.5" customHeight="1">
      <c r="A4" s="26"/>
      <c r="B4" s="28" t="s">
        <v>31</v>
      </c>
      <c r="C4" s="17"/>
      <c r="D4" s="30" t="s">
        <v>19</v>
      </c>
      <c r="E4" s="28" t="s">
        <v>31</v>
      </c>
      <c r="F4" s="17"/>
      <c r="G4" s="30" t="s">
        <v>19</v>
      </c>
      <c r="H4" s="28" t="s">
        <v>31</v>
      </c>
      <c r="I4" s="17"/>
      <c r="J4" s="32" t="s">
        <v>19</v>
      </c>
    </row>
    <row r="5" spans="1:10" ht="27" customHeight="1">
      <c r="A5" s="26"/>
      <c r="B5" s="29"/>
      <c r="C5" s="6" t="s">
        <v>30</v>
      </c>
      <c r="D5" s="31"/>
      <c r="E5" s="29"/>
      <c r="F5" s="18" t="s">
        <v>30</v>
      </c>
      <c r="G5" s="31"/>
      <c r="H5" s="29"/>
      <c r="I5" s="18" t="s">
        <v>30</v>
      </c>
      <c r="J5" s="29"/>
    </row>
    <row r="6" spans="1:10" ht="24" customHeight="1">
      <c r="A6" s="2" t="s">
        <v>2</v>
      </c>
      <c r="B6" s="8">
        <f>E6+H6</f>
        <v>1500537</v>
      </c>
      <c r="C6" s="9">
        <f>F6+I6</f>
        <v>105247</v>
      </c>
      <c r="D6" s="9">
        <f>G6+J6</f>
        <v>70815582030</v>
      </c>
      <c r="E6" s="9">
        <f>SUM(E7:E28)</f>
        <v>650771</v>
      </c>
      <c r="F6" s="9">
        <f>SUM(F7:F28)</f>
        <v>48059</v>
      </c>
      <c r="G6" s="9">
        <f t="shared" ref="G6:J6" si="0">SUM(G7:G28)</f>
        <v>29132153762</v>
      </c>
      <c r="H6" s="9">
        <f t="shared" si="0"/>
        <v>849766</v>
      </c>
      <c r="I6" s="9">
        <f t="shared" si="0"/>
        <v>57188</v>
      </c>
      <c r="J6" s="9">
        <f t="shared" si="0"/>
        <v>41683428268</v>
      </c>
    </row>
    <row r="7" spans="1:10" ht="24" customHeight="1">
      <c r="A7" s="3" t="s">
        <v>21</v>
      </c>
      <c r="B7" s="10">
        <f t="shared" ref="B7:B28" si="1">E7+H7</f>
        <v>302637</v>
      </c>
      <c r="C7" s="11">
        <f t="shared" ref="C7:C28" si="2">F7+I7</f>
        <v>20416</v>
      </c>
      <c r="D7" s="11">
        <f t="shared" ref="D7:D28" si="3">G7+J7</f>
        <v>14565531509</v>
      </c>
      <c r="E7" s="11">
        <v>128087</v>
      </c>
      <c r="F7" s="11">
        <v>9017</v>
      </c>
      <c r="G7" s="11">
        <v>5871050677</v>
      </c>
      <c r="H7" s="11">
        <v>174550</v>
      </c>
      <c r="I7" s="11">
        <v>11399</v>
      </c>
      <c r="J7" s="11">
        <v>8694480832</v>
      </c>
    </row>
    <row r="8" spans="1:10" ht="24" customHeight="1">
      <c r="A8" s="3" t="s">
        <v>22</v>
      </c>
      <c r="B8" s="10">
        <f t="shared" si="1"/>
        <v>219220</v>
      </c>
      <c r="C8" s="11">
        <f t="shared" si="2"/>
        <v>14863</v>
      </c>
      <c r="D8" s="11">
        <f t="shared" si="3"/>
        <v>10721633557</v>
      </c>
      <c r="E8" s="11">
        <v>89976</v>
      </c>
      <c r="F8" s="11">
        <v>6513</v>
      </c>
      <c r="G8" s="11">
        <v>4166453789</v>
      </c>
      <c r="H8" s="11">
        <v>129244</v>
      </c>
      <c r="I8" s="11">
        <v>8350</v>
      </c>
      <c r="J8" s="11">
        <v>6555179768</v>
      </c>
    </row>
    <row r="9" spans="1:10" ht="24" customHeight="1">
      <c r="A9" s="3" t="s">
        <v>23</v>
      </c>
      <c r="B9" s="10">
        <f t="shared" si="1"/>
        <v>155114</v>
      </c>
      <c r="C9" s="11">
        <f t="shared" si="2"/>
        <v>10910</v>
      </c>
      <c r="D9" s="11">
        <f t="shared" si="3"/>
        <v>7434153768</v>
      </c>
      <c r="E9" s="11">
        <v>64821</v>
      </c>
      <c r="F9" s="11">
        <v>4970</v>
      </c>
      <c r="G9" s="11">
        <v>2926318320</v>
      </c>
      <c r="H9" s="11">
        <v>90293</v>
      </c>
      <c r="I9" s="11">
        <v>5940</v>
      </c>
      <c r="J9" s="11">
        <v>4507835448</v>
      </c>
    </row>
    <row r="10" spans="1:10" ht="24" customHeight="1">
      <c r="A10" s="3" t="s">
        <v>24</v>
      </c>
      <c r="B10" s="10">
        <f t="shared" si="1"/>
        <v>174934</v>
      </c>
      <c r="C10" s="11">
        <f t="shared" si="2"/>
        <v>13631</v>
      </c>
      <c r="D10" s="11">
        <f t="shared" si="3"/>
        <v>8172101395</v>
      </c>
      <c r="E10" s="11">
        <v>73804</v>
      </c>
      <c r="F10" s="11">
        <v>5885</v>
      </c>
      <c r="G10" s="11">
        <v>3272055574</v>
      </c>
      <c r="H10" s="11">
        <v>101130</v>
      </c>
      <c r="I10" s="11">
        <v>7746</v>
      </c>
      <c r="J10" s="11">
        <v>4900045821</v>
      </c>
    </row>
    <row r="11" spans="1:10" ht="24" customHeight="1">
      <c r="A11" s="3" t="s">
        <v>25</v>
      </c>
      <c r="B11" s="10">
        <f t="shared" si="1"/>
        <v>108821</v>
      </c>
      <c r="C11" s="11">
        <f t="shared" si="2"/>
        <v>8367</v>
      </c>
      <c r="D11" s="11">
        <f t="shared" si="3"/>
        <v>5062764501</v>
      </c>
      <c r="E11" s="11">
        <v>48828</v>
      </c>
      <c r="F11" s="11">
        <v>3809</v>
      </c>
      <c r="G11" s="11">
        <v>2178863303</v>
      </c>
      <c r="H11" s="11">
        <v>59993</v>
      </c>
      <c r="I11" s="11">
        <v>4558</v>
      </c>
      <c r="J11" s="11">
        <v>2883901198</v>
      </c>
    </row>
    <row r="12" spans="1:10" ht="24" customHeight="1">
      <c r="A12" s="3" t="s">
        <v>26</v>
      </c>
      <c r="B12" s="10">
        <f t="shared" si="1"/>
        <v>177520</v>
      </c>
      <c r="C12" s="11">
        <f t="shared" si="2"/>
        <v>11905</v>
      </c>
      <c r="D12" s="11">
        <f t="shared" si="3"/>
        <v>8111792363</v>
      </c>
      <c r="E12" s="11">
        <v>74712</v>
      </c>
      <c r="F12" s="11">
        <v>5285</v>
      </c>
      <c r="G12" s="11">
        <v>3191310027</v>
      </c>
      <c r="H12" s="11">
        <v>102808</v>
      </c>
      <c r="I12" s="11">
        <v>6620</v>
      </c>
      <c r="J12" s="11">
        <v>4920482336</v>
      </c>
    </row>
    <row r="13" spans="1:10" ht="24" customHeight="1">
      <c r="A13" s="4" t="s">
        <v>3</v>
      </c>
      <c r="B13" s="12">
        <f t="shared" si="1"/>
        <v>25057</v>
      </c>
      <c r="C13" s="13">
        <f t="shared" si="2"/>
        <v>1273</v>
      </c>
      <c r="D13" s="13">
        <f t="shared" si="3"/>
        <v>1193252623</v>
      </c>
      <c r="E13" s="13">
        <v>12438</v>
      </c>
      <c r="F13" s="13">
        <v>657</v>
      </c>
      <c r="G13" s="13">
        <v>566192272</v>
      </c>
      <c r="H13" s="13">
        <v>12619</v>
      </c>
      <c r="I13" s="13">
        <v>616</v>
      </c>
      <c r="J13" s="13">
        <v>627060351</v>
      </c>
    </row>
    <row r="14" spans="1:10" ht="24" customHeight="1">
      <c r="A14" s="4" t="s">
        <v>4</v>
      </c>
      <c r="B14" s="12">
        <f t="shared" si="1"/>
        <v>30678</v>
      </c>
      <c r="C14" s="13">
        <f t="shared" si="2"/>
        <v>2028</v>
      </c>
      <c r="D14" s="13">
        <f t="shared" si="3"/>
        <v>1455248223</v>
      </c>
      <c r="E14" s="13">
        <v>14665</v>
      </c>
      <c r="F14" s="13">
        <v>1061</v>
      </c>
      <c r="G14" s="13">
        <v>660280960</v>
      </c>
      <c r="H14" s="13">
        <v>16013</v>
      </c>
      <c r="I14" s="13">
        <v>967</v>
      </c>
      <c r="J14" s="13">
        <v>794967263</v>
      </c>
    </row>
    <row r="15" spans="1:10" ht="24" customHeight="1">
      <c r="A15" s="4" t="s">
        <v>5</v>
      </c>
      <c r="B15" s="12">
        <f t="shared" si="1"/>
        <v>30076</v>
      </c>
      <c r="C15" s="13">
        <f t="shared" si="2"/>
        <v>2021</v>
      </c>
      <c r="D15" s="13">
        <f t="shared" si="3"/>
        <v>1418460538</v>
      </c>
      <c r="E15" s="13">
        <v>13978</v>
      </c>
      <c r="F15" s="13">
        <v>1018</v>
      </c>
      <c r="G15" s="13">
        <v>622880079</v>
      </c>
      <c r="H15" s="13">
        <v>16098</v>
      </c>
      <c r="I15" s="13">
        <v>1003</v>
      </c>
      <c r="J15" s="13">
        <v>795580459</v>
      </c>
    </row>
    <row r="16" spans="1:10" ht="24" customHeight="1">
      <c r="A16" s="4" t="s">
        <v>6</v>
      </c>
      <c r="B16" s="12">
        <f t="shared" si="1"/>
        <v>63902</v>
      </c>
      <c r="C16" s="13">
        <f t="shared" si="2"/>
        <v>4727</v>
      </c>
      <c r="D16" s="13">
        <f t="shared" si="3"/>
        <v>2931022893</v>
      </c>
      <c r="E16" s="13">
        <v>30066</v>
      </c>
      <c r="F16" s="13">
        <v>2324</v>
      </c>
      <c r="G16" s="13">
        <v>1339193624</v>
      </c>
      <c r="H16" s="13">
        <v>33836</v>
      </c>
      <c r="I16" s="13">
        <v>2403</v>
      </c>
      <c r="J16" s="13">
        <v>1591829269</v>
      </c>
    </row>
    <row r="17" spans="1:10" ht="24" customHeight="1">
      <c r="A17" s="4" t="s">
        <v>7</v>
      </c>
      <c r="B17" s="12">
        <f t="shared" si="1"/>
        <v>21624</v>
      </c>
      <c r="C17" s="13">
        <f t="shared" si="2"/>
        <v>1672</v>
      </c>
      <c r="D17" s="13">
        <f t="shared" si="3"/>
        <v>956606898</v>
      </c>
      <c r="E17" s="13">
        <v>10448</v>
      </c>
      <c r="F17" s="13">
        <v>854</v>
      </c>
      <c r="G17" s="13">
        <v>447843762</v>
      </c>
      <c r="H17" s="13">
        <v>11176</v>
      </c>
      <c r="I17" s="13">
        <v>818</v>
      </c>
      <c r="J17" s="13">
        <v>508763136</v>
      </c>
    </row>
    <row r="18" spans="1:10" ht="24" customHeight="1">
      <c r="A18" s="4" t="s">
        <v>8</v>
      </c>
      <c r="B18" s="12">
        <f t="shared" si="1"/>
        <v>24652</v>
      </c>
      <c r="C18" s="13">
        <f>F18+I18</f>
        <v>1760</v>
      </c>
      <c r="D18" s="13">
        <f t="shared" si="3"/>
        <v>1107035116</v>
      </c>
      <c r="E18" s="13">
        <v>12347</v>
      </c>
      <c r="F18" s="13">
        <v>977</v>
      </c>
      <c r="G18" s="13">
        <v>543404042</v>
      </c>
      <c r="H18" s="13">
        <v>12305</v>
      </c>
      <c r="I18" s="13">
        <v>783</v>
      </c>
      <c r="J18" s="13">
        <v>563631074</v>
      </c>
    </row>
    <row r="19" spans="1:10" ht="24" customHeight="1">
      <c r="A19" s="4" t="s">
        <v>9</v>
      </c>
      <c r="B19" s="12">
        <f t="shared" si="1"/>
        <v>21186</v>
      </c>
      <c r="C19" s="13">
        <f t="shared" si="2"/>
        <v>1565</v>
      </c>
      <c r="D19" s="13">
        <f t="shared" si="3"/>
        <v>934988192</v>
      </c>
      <c r="E19" s="13">
        <v>10713</v>
      </c>
      <c r="F19" s="13">
        <v>795</v>
      </c>
      <c r="G19" s="13">
        <v>459605333</v>
      </c>
      <c r="H19" s="13">
        <v>10473</v>
      </c>
      <c r="I19" s="13">
        <v>770</v>
      </c>
      <c r="J19" s="13">
        <v>475382859</v>
      </c>
    </row>
    <row r="20" spans="1:10" ht="24" customHeight="1">
      <c r="A20" s="4" t="s">
        <v>10</v>
      </c>
      <c r="B20" s="12">
        <f t="shared" si="1"/>
        <v>40223</v>
      </c>
      <c r="C20" s="13">
        <f t="shared" si="2"/>
        <v>3107</v>
      </c>
      <c r="D20" s="13">
        <f t="shared" si="3"/>
        <v>1733168170</v>
      </c>
      <c r="E20" s="13">
        <v>18742</v>
      </c>
      <c r="F20" s="13">
        <v>1528</v>
      </c>
      <c r="G20" s="13">
        <v>752036034</v>
      </c>
      <c r="H20" s="13">
        <v>21481</v>
      </c>
      <c r="I20" s="13">
        <v>1579</v>
      </c>
      <c r="J20" s="13">
        <v>981132136</v>
      </c>
    </row>
    <row r="21" spans="1:10" ht="24" customHeight="1">
      <c r="A21" s="4" t="s">
        <v>11</v>
      </c>
      <c r="B21" s="12">
        <f t="shared" si="1"/>
        <v>9845</v>
      </c>
      <c r="C21" s="13">
        <f t="shared" si="2"/>
        <v>837</v>
      </c>
      <c r="D21" s="13">
        <f t="shared" si="3"/>
        <v>452728742</v>
      </c>
      <c r="E21" s="13">
        <v>4605</v>
      </c>
      <c r="F21" s="13">
        <v>397</v>
      </c>
      <c r="G21" s="13">
        <v>195548162</v>
      </c>
      <c r="H21" s="13">
        <v>5240</v>
      </c>
      <c r="I21" s="13">
        <v>440</v>
      </c>
      <c r="J21" s="13">
        <v>257180580</v>
      </c>
    </row>
    <row r="22" spans="1:10" ht="24" customHeight="1">
      <c r="A22" s="4" t="s">
        <v>12</v>
      </c>
      <c r="B22" s="12">
        <f t="shared" si="1"/>
        <v>17283</v>
      </c>
      <c r="C22" s="13">
        <f t="shared" si="2"/>
        <v>1239</v>
      </c>
      <c r="D22" s="13">
        <f t="shared" si="3"/>
        <v>785271204</v>
      </c>
      <c r="E22" s="13">
        <v>7960</v>
      </c>
      <c r="F22" s="13">
        <v>633</v>
      </c>
      <c r="G22" s="13">
        <v>343075284</v>
      </c>
      <c r="H22" s="13">
        <v>9323</v>
      </c>
      <c r="I22" s="13">
        <v>606</v>
      </c>
      <c r="J22" s="13">
        <v>442195920</v>
      </c>
    </row>
    <row r="23" spans="1:10" ht="24" customHeight="1">
      <c r="A23" s="4" t="s">
        <v>13</v>
      </c>
      <c r="B23" s="12">
        <f t="shared" si="1"/>
        <v>5562</v>
      </c>
      <c r="C23" s="13">
        <f t="shared" si="2"/>
        <v>340</v>
      </c>
      <c r="D23" s="13">
        <f t="shared" si="3"/>
        <v>218968999</v>
      </c>
      <c r="E23" s="13">
        <v>3032</v>
      </c>
      <c r="F23" s="13">
        <v>211</v>
      </c>
      <c r="G23" s="13">
        <v>114647749</v>
      </c>
      <c r="H23" s="13">
        <v>2530</v>
      </c>
      <c r="I23" s="13">
        <v>129</v>
      </c>
      <c r="J23" s="13">
        <v>104321250</v>
      </c>
    </row>
    <row r="24" spans="1:10" ht="24" customHeight="1">
      <c r="A24" s="4" t="s">
        <v>14</v>
      </c>
      <c r="B24" s="12">
        <f t="shared" si="1"/>
        <v>25014</v>
      </c>
      <c r="C24" s="13">
        <f t="shared" si="2"/>
        <v>1281</v>
      </c>
      <c r="D24" s="13">
        <f t="shared" si="3"/>
        <v>1305473062</v>
      </c>
      <c r="E24" s="13">
        <v>11370</v>
      </c>
      <c r="F24" s="13">
        <v>626</v>
      </c>
      <c r="G24" s="13">
        <v>567903686</v>
      </c>
      <c r="H24" s="13">
        <v>13644</v>
      </c>
      <c r="I24" s="13">
        <v>655</v>
      </c>
      <c r="J24" s="13">
        <v>737569376</v>
      </c>
    </row>
    <row r="25" spans="1:10" ht="24" customHeight="1">
      <c r="A25" s="4" t="s">
        <v>15</v>
      </c>
      <c r="B25" s="12">
        <f t="shared" si="1"/>
        <v>24984</v>
      </c>
      <c r="C25" s="13">
        <f t="shared" si="2"/>
        <v>1641</v>
      </c>
      <c r="D25" s="13">
        <f t="shared" si="3"/>
        <v>1191473112</v>
      </c>
      <c r="E25" s="13">
        <v>10390</v>
      </c>
      <c r="F25" s="13">
        <v>720</v>
      </c>
      <c r="G25" s="13">
        <v>463641645</v>
      </c>
      <c r="H25" s="13">
        <v>14594</v>
      </c>
      <c r="I25" s="13">
        <v>921</v>
      </c>
      <c r="J25" s="13">
        <v>727831467</v>
      </c>
    </row>
    <row r="26" spans="1:10" ht="24" customHeight="1">
      <c r="A26" s="4" t="s">
        <v>16</v>
      </c>
      <c r="B26" s="12">
        <f t="shared" si="1"/>
        <v>14215</v>
      </c>
      <c r="C26" s="13">
        <f t="shared" si="2"/>
        <v>1024</v>
      </c>
      <c r="D26" s="13">
        <f t="shared" si="3"/>
        <v>676441967</v>
      </c>
      <c r="E26" s="13">
        <v>5976</v>
      </c>
      <c r="F26" s="13">
        <v>454</v>
      </c>
      <c r="G26" s="13">
        <v>272034496</v>
      </c>
      <c r="H26" s="13">
        <v>8239</v>
      </c>
      <c r="I26" s="13">
        <v>570</v>
      </c>
      <c r="J26" s="13">
        <v>404407471</v>
      </c>
    </row>
    <row r="27" spans="1:10" ht="24" customHeight="1">
      <c r="A27" s="4" t="s">
        <v>17</v>
      </c>
      <c r="B27" s="12">
        <f t="shared" si="1"/>
        <v>7303</v>
      </c>
      <c r="C27" s="13">
        <f t="shared" si="2"/>
        <v>587</v>
      </c>
      <c r="D27" s="13">
        <f t="shared" si="3"/>
        <v>354717644</v>
      </c>
      <c r="E27" s="13">
        <v>3461</v>
      </c>
      <c r="F27" s="13">
        <v>289</v>
      </c>
      <c r="G27" s="13">
        <v>161755700</v>
      </c>
      <c r="H27" s="13">
        <v>3842</v>
      </c>
      <c r="I27" s="13">
        <v>298</v>
      </c>
      <c r="J27" s="13">
        <v>192961944</v>
      </c>
    </row>
    <row r="28" spans="1:10" ht="24" customHeight="1">
      <c r="A28" s="5" t="s">
        <v>18</v>
      </c>
      <c r="B28" s="14">
        <f t="shared" si="1"/>
        <v>687</v>
      </c>
      <c r="C28" s="15">
        <f t="shared" si="2"/>
        <v>53</v>
      </c>
      <c r="D28" s="15">
        <f t="shared" si="3"/>
        <v>32747554</v>
      </c>
      <c r="E28" s="15">
        <v>352</v>
      </c>
      <c r="F28" s="15">
        <v>36</v>
      </c>
      <c r="G28" s="15">
        <v>16059244</v>
      </c>
      <c r="H28" s="15">
        <v>335</v>
      </c>
      <c r="I28" s="15">
        <v>17</v>
      </c>
      <c r="J28" s="15">
        <v>16688310</v>
      </c>
    </row>
    <row r="29" spans="1:10">
      <c r="A29" s="19" t="s">
        <v>33</v>
      </c>
      <c r="B29" s="20"/>
      <c r="C29" s="20"/>
      <c r="D29" s="20"/>
      <c r="E29" s="20"/>
      <c r="F29" s="20"/>
      <c r="G29" s="20"/>
      <c r="H29" s="20"/>
      <c r="I29" s="20"/>
      <c r="J29" s="20"/>
    </row>
  </sheetData>
  <mergeCells count="13">
    <mergeCell ref="A29:J29"/>
    <mergeCell ref="A1:J1"/>
    <mergeCell ref="E3:G3"/>
    <mergeCell ref="A3:A5"/>
    <mergeCell ref="B3:D3"/>
    <mergeCell ref="H3:J3"/>
    <mergeCell ref="D2:G2"/>
    <mergeCell ref="B4:B5"/>
    <mergeCell ref="D4:D5"/>
    <mergeCell ref="E4:E5"/>
    <mergeCell ref="G4:G5"/>
    <mergeCell ref="H4:H5"/>
    <mergeCell ref="J4:J5"/>
  </mergeCells>
  <phoneticPr fontId="2" type="noConversion"/>
  <printOptions horizontalCentered="1"/>
  <pageMargins left="0.15748031496062992" right="0.15748031496062992" top="0.59055118110236227" bottom="0.59055118110236227" header="0.51181102362204722" footer="0.51181102362204722"/>
  <pageSetup paperSize="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113年</vt:lpstr>
      <vt:lpstr>'113年'!Print_Area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2024-12-17T05:49:28Z</dcterms:created>
  <dcterms:modified xsi:type="dcterms:W3CDTF">2025-02-21T01:38:40Z</dcterms:modified>
</cp:coreProperties>
</file>