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E86C5D5C-93EF-425D-8C4D-F1A212D2663C}" xr6:coauthVersionLast="47" xr6:coauthVersionMax="47" xr10:uidLastSave="{00000000-0000-0000-0000-000000000000}"/>
  <bookViews>
    <workbookView xWindow="3075" yWindow="3075" windowWidth="13860" windowHeight="11025" xr2:uid="{00000000-000D-0000-FFFF-FFFF00000000}"/>
  </bookViews>
  <sheets>
    <sheet name="113年" sheetId="20" r:id="rId1"/>
  </sheets>
  <definedNames>
    <definedName name="_xlnm.Print_Titles" localSheetId="0">'113年'!$A:$A,'113年'!$1:$4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20" l="1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C5" i="20" l="1"/>
  <c r="B5" i="20"/>
</calcChain>
</file>

<file path=xl/sharedStrings.xml><?xml version="1.0" encoding="utf-8"?>
<sst xmlns="http://schemas.openxmlformats.org/spreadsheetml/2006/main" count="27" uniqueCount="23">
  <si>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</si>
  <si>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</si>
  <si>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</si>
  <si>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</si>
  <si>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</si>
  <si>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</si>
  <si>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</si>
  <si>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4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</si>
  <si>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</si>
  <si>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</si>
  <si>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</si>
  <si>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</si>
  <si>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</si>
  <si>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</si>
  <si>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</si>
  <si>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</si>
  <si>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</si>
  <si>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</si>
  <si>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  <phoneticPr fontId="4" type="noConversion"/>
  </si>
  <si>
    <t>勞工職業災害保險失能一次金給付件數及金額－按性別及年齡組別分</t>
    <phoneticPr fontId="4" type="noConversion"/>
  </si>
  <si>
    <t>註：本表不含失能差額金。</t>
    <phoneticPr fontId="6" type="noConversion"/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</si>
  <si>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</si>
  <si>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總計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</si>
</sst>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6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29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1" fillId="0" borderId="0" xfId="0" applyNumberFormat="1" applyFont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176" fontId="12" fillId="0" borderId="7" xfId="0" applyNumberFormat="1" applyFont="1" applyFill="1" applyBorder="1" applyAlignment="1">
      <alignment vertical="center"/>
    </xf>
    <xf numFmtId="176" fontId="12" fillId="0" borderId="7" xfId="0" applyNumberFormat="1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9" fillId="0" borderId="7" xfId="0" applyFont="1" applyFill="1" applyBorder="1" applyAlignment="1">
      <alignment horizontal="right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4" fillId="0" borderId="4" xfId="0" applyFont="1" applyFill="1" applyBorder="1" applyAlignment="1">
      <alignment horizontal="center" vertical="center"/>
    </xf>
    <xf numFmtId="0" fontId="5" fillId="0" borderId="8" xfId="0" applyFont="1" applyBorder="1" applyAlignment="1">
      <alignment vertical="top" wrapText="1"/>
    </xf>
    <xf numFmtId="0" fontId="13" fillId="0" borderId="8" xfId="0" applyFont="1" applyBorder="1" applyAlignment="1">
      <alignment vertical="top"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18"/>
  <sheetViews>
    <sheetView tabSelected="1" view="pageBreakPreview" zoomScaleNormal="80" zoomScaleSheetLayoutView="100" workbookViewId="0">
      <pane xSplit="1" ySplit="4" topLeftCell="B5" activePane="bottomRight" state="frozen"/>
      <selection pane="topRight" activeCell="D1" sqref="D1"/>
      <selection pane="bottomLeft" activeCell="A6" sqref="A6"/>
      <selection pane="bottomRight" activeCell="A2" sqref="A2"/>
    </sheetView>
  </sheetViews>
  <sheetFormatPr defaultColWidth="9" defaultRowHeight="15"/>
  <cols>
    <col min="1" max="1" width="13.1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21" t="s">
        <v>19</v>
      </c>
      <c r="B1" s="22"/>
      <c r="C1" s="22"/>
      <c r="D1" s="22"/>
      <c r="E1" s="22"/>
      <c r="F1" s="22"/>
      <c r="G1" s="22"/>
    </row>
    <row r="2" spans="1:8" ht="18" customHeight="1">
      <c r="C2" s="4"/>
      <c r="D2" s="14" t="s">
        <v>3</v>
      </c>
      <c r="E2" s="13"/>
      <c r="F2" s="4"/>
      <c r="G2" s="3" t="s">
        <v>5</v>
      </c>
      <c r="H2" s="3"/>
    </row>
    <row r="3" spans="1:8" s="4" customFormat="1" ht="25.5" customHeight="1">
      <c r="A3" s="27" t="s">
        <v>6</v>
      </c>
      <c r="B3" s="23" t="s">
        <v>22</v>
      </c>
      <c r="C3" s="23"/>
      <c r="D3" s="24" t="s">
        <v>4</v>
      </c>
      <c r="E3" s="26"/>
      <c r="F3" s="24" t="s">
        <v>0</v>
      </c>
      <c r="G3" s="25"/>
    </row>
    <row r="4" spans="1:8" ht="25.5" customHeight="1">
      <c r="A4" s="28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7.95" customHeight="1">
      <c r="A5" s="18" t="s">
        <v>21</v>
      </c>
      <c r="B5" s="5">
        <f t="shared" ref="B5:G5" si="0">SUM(B6:B17)</f>
        <v>1613</v>
      </c>
      <c r="C5" s="5">
        <f t="shared" si="0"/>
        <v>606218872</v>
      </c>
      <c r="D5" s="5">
        <f t="shared" si="0"/>
        <v>1196</v>
      </c>
      <c r="E5" s="5">
        <f t="shared" si="0"/>
        <v>464521795</v>
      </c>
      <c r="F5" s="6">
        <f t="shared" si="0"/>
        <v>417</v>
      </c>
      <c r="G5" s="6">
        <f t="shared" si="0"/>
        <v>141697077</v>
      </c>
    </row>
    <row r="6" spans="1:8" ht="27.95" customHeight="1">
      <c r="A6" s="15" t="s">
        <v>7</v>
      </c>
      <c r="B6" s="7">
        <f t="shared" ref="B6:C17" si="1">D6+F6</f>
        <v>0</v>
      </c>
      <c r="C6" s="7">
        <f t="shared" si="1"/>
        <v>0</v>
      </c>
      <c r="D6" s="7">
        <v>0</v>
      </c>
      <c r="E6" s="7">
        <v>0</v>
      </c>
      <c r="F6" s="8">
        <v>0</v>
      </c>
      <c r="G6" s="8">
        <v>0</v>
      </c>
    </row>
    <row r="7" spans="1:8" ht="27.95" customHeight="1">
      <c r="A7" s="15" t="s">
        <v>8</v>
      </c>
      <c r="B7" s="7">
        <f t="shared" si="1"/>
        <v>14</v>
      </c>
      <c r="C7" s="7">
        <f t="shared" si="1"/>
        <v>4001322</v>
      </c>
      <c r="D7" s="7">
        <v>10</v>
      </c>
      <c r="E7" s="7">
        <v>2823981</v>
      </c>
      <c r="F7" s="8">
        <v>4</v>
      </c>
      <c r="G7" s="8">
        <v>1177341</v>
      </c>
    </row>
    <row r="8" spans="1:8" ht="27.95" customHeight="1">
      <c r="A8" s="15" t="s">
        <v>9</v>
      </c>
      <c r="B8" s="7">
        <f t="shared" si="1"/>
        <v>118</v>
      </c>
      <c r="C8" s="7">
        <f t="shared" si="1"/>
        <v>31234839</v>
      </c>
      <c r="D8" s="7">
        <v>91</v>
      </c>
      <c r="E8" s="7">
        <v>23783818</v>
      </c>
      <c r="F8" s="8">
        <v>27</v>
      </c>
      <c r="G8" s="8">
        <v>7451021</v>
      </c>
    </row>
    <row r="9" spans="1:8" ht="27.95" customHeight="1">
      <c r="A9" s="15" t="s">
        <v>10</v>
      </c>
      <c r="B9" s="7">
        <f t="shared" si="1"/>
        <v>153</v>
      </c>
      <c r="C9" s="7">
        <f t="shared" si="1"/>
        <v>51284842</v>
      </c>
      <c r="D9" s="7">
        <v>104</v>
      </c>
      <c r="E9" s="7">
        <v>33010397</v>
      </c>
      <c r="F9" s="8">
        <v>49</v>
      </c>
      <c r="G9" s="8">
        <v>18274445</v>
      </c>
    </row>
    <row r="10" spans="1:8" ht="27.95" customHeight="1">
      <c r="A10" s="15" t="s">
        <v>11</v>
      </c>
      <c r="B10" s="7">
        <f t="shared" si="1"/>
        <v>174</v>
      </c>
      <c r="C10" s="7">
        <f t="shared" si="1"/>
        <v>58957028</v>
      </c>
      <c r="D10" s="7">
        <v>132</v>
      </c>
      <c r="E10" s="7">
        <v>47954823</v>
      </c>
      <c r="F10" s="8">
        <v>42</v>
      </c>
      <c r="G10" s="8">
        <v>11002205</v>
      </c>
    </row>
    <row r="11" spans="1:8" ht="27.95" customHeight="1">
      <c r="A11" s="15" t="s">
        <v>12</v>
      </c>
      <c r="B11" s="7">
        <f t="shared" si="1"/>
        <v>171</v>
      </c>
      <c r="C11" s="7">
        <f t="shared" si="1"/>
        <v>58877433</v>
      </c>
      <c r="D11" s="7">
        <v>136</v>
      </c>
      <c r="E11" s="7">
        <v>49055005</v>
      </c>
      <c r="F11" s="8">
        <v>35</v>
      </c>
      <c r="G11" s="8">
        <v>9822428</v>
      </c>
    </row>
    <row r="12" spans="1:8" ht="27.95" customHeight="1">
      <c r="A12" s="15" t="s">
        <v>13</v>
      </c>
      <c r="B12" s="7">
        <f t="shared" si="1"/>
        <v>194</v>
      </c>
      <c r="C12" s="7">
        <f t="shared" si="1"/>
        <v>71273112</v>
      </c>
      <c r="D12" s="7">
        <v>141</v>
      </c>
      <c r="E12" s="7">
        <v>51093057</v>
      </c>
      <c r="F12" s="8">
        <v>53</v>
      </c>
      <c r="G12" s="8">
        <v>20180055</v>
      </c>
    </row>
    <row r="13" spans="1:8" ht="27.95" customHeight="1">
      <c r="A13" s="15" t="s">
        <v>14</v>
      </c>
      <c r="B13" s="7">
        <f t="shared" si="1"/>
        <v>210</v>
      </c>
      <c r="C13" s="7">
        <f t="shared" si="1"/>
        <v>85159581</v>
      </c>
      <c r="D13" s="7">
        <v>163</v>
      </c>
      <c r="E13" s="7">
        <v>68286271</v>
      </c>
      <c r="F13" s="8">
        <v>47</v>
      </c>
      <c r="G13" s="8">
        <v>16873310</v>
      </c>
    </row>
    <row r="14" spans="1:8" ht="27.95" customHeight="1">
      <c r="A14" s="15" t="s">
        <v>15</v>
      </c>
      <c r="B14" s="7">
        <f t="shared" si="1"/>
        <v>180</v>
      </c>
      <c r="C14" s="7">
        <f t="shared" si="1"/>
        <v>70374075</v>
      </c>
      <c r="D14" s="7">
        <v>133</v>
      </c>
      <c r="E14" s="7">
        <v>52290405</v>
      </c>
      <c r="F14" s="8">
        <v>47</v>
      </c>
      <c r="G14" s="8">
        <v>18083670</v>
      </c>
    </row>
    <row r="15" spans="1:8" ht="27.95" customHeight="1">
      <c r="A15" s="15" t="s">
        <v>16</v>
      </c>
      <c r="B15" s="7">
        <f t="shared" si="1"/>
        <v>190</v>
      </c>
      <c r="C15" s="7">
        <f t="shared" si="1"/>
        <v>84891035</v>
      </c>
      <c r="D15" s="7">
        <v>141</v>
      </c>
      <c r="E15" s="7">
        <v>66562638</v>
      </c>
      <c r="F15" s="8">
        <v>49</v>
      </c>
      <c r="G15" s="8">
        <v>18328397</v>
      </c>
    </row>
    <row r="16" spans="1:8" ht="27.95" customHeight="1">
      <c r="A16" s="15" t="s">
        <v>17</v>
      </c>
      <c r="B16" s="7">
        <f t="shared" si="1"/>
        <v>131</v>
      </c>
      <c r="C16" s="7">
        <f t="shared" si="1"/>
        <v>61775730</v>
      </c>
      <c r="D16" s="7">
        <v>96</v>
      </c>
      <c r="E16" s="7">
        <v>50063289</v>
      </c>
      <c r="F16" s="8">
        <v>35</v>
      </c>
      <c r="G16" s="8">
        <v>11712441</v>
      </c>
    </row>
    <row r="17" spans="1:7" ht="27.95" customHeight="1">
      <c r="A17" s="16" t="s">
        <v>18</v>
      </c>
      <c r="B17" s="11">
        <f t="shared" si="1"/>
        <v>78</v>
      </c>
      <c r="C17" s="11">
        <f t="shared" si="1"/>
        <v>28389875</v>
      </c>
      <c r="D17" s="11">
        <v>49</v>
      </c>
      <c r="E17" s="11">
        <v>19598111</v>
      </c>
      <c r="F17" s="12">
        <v>29</v>
      </c>
      <c r="G17" s="12">
        <v>8791764</v>
      </c>
    </row>
    <row r="18" spans="1:7" s="17" customFormat="1" ht="45" customHeight="1">
      <c r="A18" s="19" t="s">
        <v>20</v>
      </c>
      <c r="B18" s="20"/>
      <c r="C18" s="20"/>
      <c r="D18" s="20"/>
      <c r="E18" s="20"/>
      <c r="F18" s="20"/>
      <c r="G18" s="20"/>
    </row>
  </sheetData>
  <mergeCells count="6">
    <mergeCell ref="A18:G18"/>
    <mergeCell ref="A1:G1"/>
    <mergeCell ref="B3:C3"/>
    <mergeCell ref="F3:G3"/>
    <mergeCell ref="D3:E3"/>
    <mergeCell ref="A3:A4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2025-02-18T05:34:08Z</dcterms:modified>
</cp:coreProperties>
</file>