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F6A2A427-F8E5-4781-92A1-43EA9170B72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4" r:id="rId1"/>
  </sheets>
  <definedNames>
    <definedName name="_xlnm.Print_Titles" localSheetId="0">'113年'!$A:$A,'113年'!$1:$5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8" i="4" l="1"/>
  <c r="C28" i="4"/>
  <c r="D28" i="4"/>
  <c r="J6" i="4" l="1"/>
  <c r="I6" i="4"/>
  <c r="H6" i="4"/>
  <c r="G6" i="4"/>
  <c r="F6" i="4"/>
  <c r="E6" i="4"/>
  <c r="D29" i="4" l="1"/>
  <c r="C29" i="4"/>
  <c r="B29" i="4"/>
  <c r="D27" i="4"/>
  <c r="C27" i="4"/>
  <c r="B27" i="4"/>
  <c r="D26" i="4"/>
  <c r="C26" i="4"/>
  <c r="B26" i="4"/>
  <c r="D25" i="4"/>
  <c r="C25" i="4"/>
  <c r="B25" i="4"/>
  <c r="D24" i="4"/>
  <c r="C24" i="4"/>
  <c r="B24" i="4"/>
  <c r="D23" i="4"/>
  <c r="C23" i="4"/>
  <c r="B23" i="4"/>
  <c r="D22" i="4"/>
  <c r="C22" i="4"/>
  <c r="B22" i="4"/>
  <c r="D21" i="4"/>
  <c r="C21" i="4"/>
  <c r="B21" i="4"/>
  <c r="D20" i="4"/>
  <c r="C20" i="4"/>
  <c r="B20" i="4"/>
  <c r="D19" i="4"/>
  <c r="C19" i="4"/>
  <c r="B19" i="4"/>
  <c r="D18" i="4"/>
  <c r="C18" i="4"/>
  <c r="B18" i="4"/>
  <c r="D17" i="4"/>
  <c r="C17" i="4"/>
  <c r="B17" i="4"/>
  <c r="D16" i="4"/>
  <c r="C16" i="4"/>
  <c r="B16" i="4"/>
  <c r="D15" i="4"/>
  <c r="C15" i="4"/>
  <c r="B15" i="4"/>
  <c r="D14" i="4"/>
  <c r="C14" i="4"/>
  <c r="B14" i="4"/>
  <c r="D13" i="4"/>
  <c r="C13" i="4"/>
  <c r="B13" i="4"/>
  <c r="D12" i="4"/>
  <c r="C12" i="4"/>
  <c r="B12" i="4"/>
  <c r="D11" i="4"/>
  <c r="C11" i="4"/>
  <c r="B11" i="4"/>
  <c r="D10" i="4"/>
  <c r="C10" i="4"/>
  <c r="B10" i="4"/>
  <c r="D9" i="4"/>
  <c r="C9" i="4"/>
  <c r="B9" i="4"/>
  <c r="D8" i="4"/>
  <c r="C8" i="4"/>
  <c r="B8" i="4"/>
  <c r="D7" i="4"/>
  <c r="C7" i="4"/>
  <c r="B7" i="4"/>
  <c r="D6" i="4" l="1"/>
  <c r="C6" i="4"/>
  <c r="B6" i="4"/>
</calcChain>
</file>

<file path=xl/sharedStrings.xml><?xml version="1.0" encoding="utf-8"?>
<sst xmlns="http://schemas.openxmlformats.org/spreadsheetml/2006/main" count="41" uniqueCount="35">
  <si>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</si>
  <si>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</si>
  <si>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金額</t>
    </r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</si>
  <si>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</si>
  <si>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</si>
  <si>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</si>
  <si>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</si>
  <si>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</si>
  <si>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</si>
  <si>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</si>
  <si>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</si>
  <si>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</si>
  <si>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</si>
  <si>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</si>
  <si>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</si>
  <si>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</si>
  <si>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</si>
  <si>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</si>
  <si>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</si>
  <si>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</si>
  <si>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b/>
        <sz val="12"/>
        <rFont val="標楷體"/>
        <family val="4"/>
        <charset val="136"/>
      </rPr>
      <t>新北市</t>
    </r>
    <phoneticPr fontId="5" type="noConversion"/>
  </si>
  <si>
    <r>
      <rPr>
        <b/>
        <sz val="12"/>
        <rFont val="標楷體"/>
        <family val="4"/>
        <charset val="136"/>
      </rPr>
      <t>臺北市</t>
    </r>
    <phoneticPr fontId="5" type="noConversion"/>
  </si>
  <si>
    <r>
      <rPr>
        <b/>
        <sz val="12"/>
        <rFont val="標楷體"/>
        <family val="4"/>
        <charset val="136"/>
      </rPr>
      <t>臺中市</t>
    </r>
    <phoneticPr fontId="5" type="noConversion"/>
  </si>
  <si>
    <r>
      <rPr>
        <b/>
        <sz val="12"/>
        <rFont val="標楷體"/>
        <family val="4"/>
        <charset val="136"/>
      </rPr>
      <t>臺南市</t>
    </r>
    <phoneticPr fontId="5" type="noConversion"/>
  </si>
  <si>
    <r>
      <rPr>
        <b/>
        <sz val="12"/>
        <rFont val="標楷體"/>
        <family val="4"/>
        <charset val="136"/>
      </rPr>
      <t>高雄市</t>
    </r>
    <phoneticPr fontId="5" type="noConversion"/>
  </si>
  <si>
    <r>
      <rPr>
        <b/>
        <sz val="12"/>
        <rFont val="標楷體"/>
        <family val="4"/>
        <charset val="136"/>
      </rPr>
      <t>桃園市</t>
    </r>
    <phoneticPr fontId="5" type="noConversion"/>
  </si>
  <si>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</si>
  <si>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項目別</t>
    </r>
    <phoneticPr fontId="2" type="noConversion"/>
  </si>
  <si>
    <r>
      <rPr>
        <sz val="12"/>
        <rFont val="標楷體"/>
        <family val="4"/>
        <charset val="136"/>
      </rPr>
      <t>首發</t>
    </r>
    <phoneticPr fontId="6" type="noConversion"/>
  </si>
  <si>
    <t>單位：人、元</t>
    <phoneticPr fontId="6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</si>
  <si>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phoneticPr fontId="6" type="noConversion"/>
  </si>
  <si>
    <t>勞工職業災害保險失能年金給付人數、金額及首發人數－按性別及縣市分</t>
    <phoneticPr fontId="2" type="noConversion"/>
  </si>
  <si>
    <r>
      <rPr>
        <sz val="12"/>
        <rFont val="標楷體"/>
        <family val="4"/>
        <charset val="136"/>
      </rPr>
      <t>人數</t>
    </r>
    <r>
      <rPr>
        <sz val="12"/>
        <rFont val="Times New Roman"/>
        <family val="1"/>
      </rPr>
      <t xml:space="preserve"> (</t>
    </r>
    <r>
      <rPr>
        <sz val="12"/>
        <rFont val="標楷體"/>
        <family val="4"/>
        <charset val="136"/>
      </rPr>
      <t>年底</t>
    </r>
    <r>
      <rPr>
        <sz val="12"/>
        <rFont val="Times New Roman"/>
        <family val="1"/>
      </rPr>
      <t>)</t>
    </r>
    <phoneticPr fontId="6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</si>
  <si>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年金給付年度核付人數採年底數，首發則為全年累計數。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6" type="noConversion"/>
  </si>
  <si>
    <r>
      <rPr>
        <sz val="12"/>
        <rFont val="標楷體"/>
        <family val="4"/>
        <charset val="136"/>
      </rPr>
      <t>總計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</si>
</sst>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\ #,###;&quot;-&quot;;_-@"/>
  </numFmts>
  <fonts count="12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76" fontId="10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vertical="top" wrapText="1"/>
    </xf>
    <xf numFmtId="0" fontId="11" fillId="0" borderId="8" xfId="0" applyFont="1" applyBorder="1" applyAlignment="1">
      <alignment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J30"/>
  <sheetViews>
    <sheetView tabSelected="1" view="pageBreakPreview" zoomScaleNormal="80" zoomScaleSheetLayoutView="100" workbookViewId="0">
      <pane xSplit="1" ySplit="5" topLeftCell="B6" activePane="bottomRight" state="frozen"/>
      <selection pane="topRight" activeCell="D1" sqref="D1"/>
      <selection pane="bottomLeft" activeCell="A7" sqref="A7"/>
      <selection pane="bottomRight" activeCell="A2" sqref="A2"/>
    </sheetView>
  </sheetViews>
  <sheetFormatPr defaultColWidth="9" defaultRowHeight="15"/>
  <cols>
    <col min="1" max="1" width="13.125" style="1" customWidth="1"/>
    <col min="2" max="2" width="7.125" style="2" bestFit="1" customWidth="1"/>
    <col min="3" max="3" width="7.625" style="2" customWidth="1"/>
    <col min="4" max="4" width="12.5" style="2" bestFit="1" customWidth="1"/>
    <col min="5" max="5" width="7.125" style="2" bestFit="1" customWidth="1"/>
    <col min="6" max="6" width="7.625" style="2" customWidth="1"/>
    <col min="7" max="7" width="11.5" style="2" bestFit="1" customWidth="1"/>
    <col min="8" max="8" width="7.125" style="2" bestFit="1" customWidth="1"/>
    <col min="9" max="9" width="7.625" style="2" customWidth="1"/>
    <col min="10" max="10" width="11.5" style="2" bestFit="1" customWidth="1"/>
    <col min="11" max="16384" width="9" style="2"/>
  </cols>
  <sheetData>
    <row r="1" spans="1:10" ht="30" customHeight="1">
      <c r="A1" s="10" t="s">
        <v>31</v>
      </c>
      <c r="B1" s="3"/>
      <c r="C1" s="3"/>
      <c r="D1" s="3"/>
      <c r="E1" s="3"/>
      <c r="F1" s="3"/>
      <c r="G1" s="3"/>
      <c r="H1" s="3"/>
      <c r="I1" s="3"/>
      <c r="J1" s="3"/>
    </row>
    <row r="2" spans="1:10" ht="18" customHeight="1">
      <c r="C2" s="1"/>
      <c r="D2" s="1"/>
      <c r="F2" s="1" t="s">
        <v>26</v>
      </c>
      <c r="J2" s="12" t="s">
        <v>29</v>
      </c>
    </row>
    <row r="3" spans="1:10" s="1" customFormat="1" ht="24.95" customHeight="1">
      <c r="A3" s="16" t="s">
        <v>27</v>
      </c>
      <c r="B3" s="18" t="s">
        <v>34</v>
      </c>
      <c r="C3" s="19"/>
      <c r="D3" s="19"/>
      <c r="E3" s="20" t="s">
        <v>0</v>
      </c>
      <c r="F3" s="20"/>
      <c r="G3" s="20"/>
      <c r="H3" s="20" t="s">
        <v>1</v>
      </c>
      <c r="I3" s="20"/>
      <c r="J3" s="21"/>
    </row>
    <row r="4" spans="1:10" ht="21" customHeight="1">
      <c r="A4" s="17"/>
      <c r="B4" s="22" t="s">
        <v>32</v>
      </c>
      <c r="C4" s="19"/>
      <c r="D4" s="20" t="s">
        <v>2</v>
      </c>
      <c r="E4" s="22" t="s">
        <v>32</v>
      </c>
      <c r="F4" s="19"/>
      <c r="G4" s="20" t="s">
        <v>2</v>
      </c>
      <c r="H4" s="22" t="s">
        <v>32</v>
      </c>
      <c r="I4" s="19"/>
      <c r="J4" s="21" t="s">
        <v>2</v>
      </c>
    </row>
    <row r="5" spans="1:10" ht="17.45" customHeight="1">
      <c r="A5" s="17"/>
      <c r="B5" s="4"/>
      <c r="C5" s="11" t="s">
        <v>28</v>
      </c>
      <c r="D5" s="20"/>
      <c r="E5" s="5"/>
      <c r="F5" s="11" t="s">
        <v>28</v>
      </c>
      <c r="G5" s="20"/>
      <c r="H5" s="5"/>
      <c r="I5" s="11" t="s">
        <v>28</v>
      </c>
      <c r="J5" s="21"/>
    </row>
    <row r="6" spans="1:10" ht="24.6" customHeight="1">
      <c r="A6" s="6" t="s">
        <v>3</v>
      </c>
      <c r="B6" s="7">
        <f t="shared" ref="B6:D6" si="0">SUM(B7:B29)</f>
        <v>769</v>
      </c>
      <c r="C6" s="7">
        <f t="shared" si="0"/>
        <v>117</v>
      </c>
      <c r="D6" s="7">
        <f t="shared" si="0"/>
        <v>144700068</v>
      </c>
      <c r="E6" s="7">
        <f>SUM(E7:E29)</f>
        <v>611</v>
      </c>
      <c r="F6" s="7">
        <f t="shared" ref="F6:J6" si="1">SUM(F7:F29)</f>
        <v>90</v>
      </c>
      <c r="G6" s="7">
        <f t="shared" si="1"/>
        <v>119803017</v>
      </c>
      <c r="H6" s="7">
        <f t="shared" si="1"/>
        <v>158</v>
      </c>
      <c r="I6" s="7">
        <f t="shared" si="1"/>
        <v>27</v>
      </c>
      <c r="J6" s="7">
        <f t="shared" si="1"/>
        <v>24897051</v>
      </c>
    </row>
    <row r="7" spans="1:10" ht="24.6" customHeight="1">
      <c r="A7" s="6" t="s">
        <v>20</v>
      </c>
      <c r="B7" s="7">
        <f>E7+H7</f>
        <v>91</v>
      </c>
      <c r="C7" s="7">
        <f t="shared" ref="C7:C29" si="2">F7+I7</f>
        <v>16</v>
      </c>
      <c r="D7" s="7">
        <f t="shared" ref="D7:D29" si="3">G7+J7</f>
        <v>18098916</v>
      </c>
      <c r="E7" s="7">
        <v>77</v>
      </c>
      <c r="F7" s="7">
        <v>14</v>
      </c>
      <c r="G7" s="7">
        <v>15342851</v>
      </c>
      <c r="H7" s="7">
        <v>14</v>
      </c>
      <c r="I7" s="7">
        <v>2</v>
      </c>
      <c r="J7" s="7">
        <v>2756065</v>
      </c>
    </row>
    <row r="8" spans="1:10" ht="24.6" customHeight="1">
      <c r="A8" s="6" t="s">
        <v>21</v>
      </c>
      <c r="B8" s="7">
        <f t="shared" ref="B8:B29" si="4">E8+H8</f>
        <v>114</v>
      </c>
      <c r="C8" s="7">
        <f t="shared" si="2"/>
        <v>10</v>
      </c>
      <c r="D8" s="7">
        <f t="shared" si="3"/>
        <v>21828912</v>
      </c>
      <c r="E8" s="7">
        <v>90</v>
      </c>
      <c r="F8" s="7">
        <v>8</v>
      </c>
      <c r="G8" s="7">
        <v>18348532</v>
      </c>
      <c r="H8" s="7">
        <v>24</v>
      </c>
      <c r="I8" s="7">
        <v>2</v>
      </c>
      <c r="J8" s="7">
        <v>3480380</v>
      </c>
    </row>
    <row r="9" spans="1:10" ht="24.6" customHeight="1">
      <c r="A9" s="6" t="s">
        <v>25</v>
      </c>
      <c r="B9" s="7">
        <f t="shared" si="4"/>
        <v>59</v>
      </c>
      <c r="C9" s="7">
        <f t="shared" si="2"/>
        <v>9</v>
      </c>
      <c r="D9" s="7">
        <f t="shared" si="3"/>
        <v>11794700</v>
      </c>
      <c r="E9" s="7">
        <v>48</v>
      </c>
      <c r="F9" s="7">
        <v>8</v>
      </c>
      <c r="G9" s="7">
        <v>10105749</v>
      </c>
      <c r="H9" s="7">
        <v>11</v>
      </c>
      <c r="I9" s="7">
        <v>1</v>
      </c>
      <c r="J9" s="7">
        <v>1688951</v>
      </c>
    </row>
    <row r="10" spans="1:10" ht="24.6" customHeight="1">
      <c r="A10" s="6" t="s">
        <v>22</v>
      </c>
      <c r="B10" s="7">
        <f t="shared" si="4"/>
        <v>128</v>
      </c>
      <c r="C10" s="7">
        <f t="shared" si="2"/>
        <v>15</v>
      </c>
      <c r="D10" s="7">
        <f t="shared" si="3"/>
        <v>22500288</v>
      </c>
      <c r="E10" s="7">
        <v>105</v>
      </c>
      <c r="F10" s="7">
        <v>11</v>
      </c>
      <c r="G10" s="7">
        <v>18592482</v>
      </c>
      <c r="H10" s="7">
        <v>23</v>
      </c>
      <c r="I10" s="7">
        <v>4</v>
      </c>
      <c r="J10" s="7">
        <v>3907806</v>
      </c>
    </row>
    <row r="11" spans="1:10" ht="24.6" customHeight="1">
      <c r="A11" s="6" t="s">
        <v>23</v>
      </c>
      <c r="B11" s="7">
        <f t="shared" si="4"/>
        <v>72</v>
      </c>
      <c r="C11" s="7">
        <f t="shared" si="2"/>
        <v>12</v>
      </c>
      <c r="D11" s="7">
        <f t="shared" si="3"/>
        <v>12438014</v>
      </c>
      <c r="E11" s="7">
        <v>54</v>
      </c>
      <c r="F11" s="7">
        <v>9</v>
      </c>
      <c r="G11" s="7">
        <v>9843123</v>
      </c>
      <c r="H11" s="7">
        <v>18</v>
      </c>
      <c r="I11" s="7">
        <v>3</v>
      </c>
      <c r="J11" s="7">
        <v>2594891</v>
      </c>
    </row>
    <row r="12" spans="1:10" ht="24.6" customHeight="1">
      <c r="A12" s="6" t="s">
        <v>24</v>
      </c>
      <c r="B12" s="7">
        <f t="shared" si="4"/>
        <v>95</v>
      </c>
      <c r="C12" s="7">
        <f t="shared" si="2"/>
        <v>15</v>
      </c>
      <c r="D12" s="7">
        <f t="shared" si="3"/>
        <v>19091544</v>
      </c>
      <c r="E12" s="7">
        <v>71</v>
      </c>
      <c r="F12" s="7">
        <v>11</v>
      </c>
      <c r="G12" s="7">
        <v>14910892</v>
      </c>
      <c r="H12" s="7">
        <v>24</v>
      </c>
      <c r="I12" s="7">
        <v>4</v>
      </c>
      <c r="J12" s="7">
        <v>4180652</v>
      </c>
    </row>
    <row r="13" spans="1:10" ht="24.6" customHeight="1">
      <c r="A13" s="8" t="s">
        <v>4</v>
      </c>
      <c r="B13" s="9">
        <f t="shared" si="4"/>
        <v>11</v>
      </c>
      <c r="C13" s="9">
        <f t="shared" si="2"/>
        <v>0</v>
      </c>
      <c r="D13" s="9">
        <f t="shared" si="3"/>
        <v>1775585</v>
      </c>
      <c r="E13" s="9">
        <v>10</v>
      </c>
      <c r="F13" s="9">
        <v>0</v>
      </c>
      <c r="G13" s="9">
        <v>1608545</v>
      </c>
      <c r="H13" s="9">
        <v>1</v>
      </c>
      <c r="I13" s="9">
        <v>0</v>
      </c>
      <c r="J13" s="9">
        <v>167040</v>
      </c>
    </row>
    <row r="14" spans="1:10" ht="24.6" customHeight="1">
      <c r="A14" s="8" t="s">
        <v>5</v>
      </c>
      <c r="B14" s="9">
        <f t="shared" si="4"/>
        <v>18</v>
      </c>
      <c r="C14" s="9">
        <f t="shared" si="2"/>
        <v>3</v>
      </c>
      <c r="D14" s="9">
        <f t="shared" si="3"/>
        <v>4046928</v>
      </c>
      <c r="E14" s="9">
        <v>16</v>
      </c>
      <c r="F14" s="9">
        <v>2</v>
      </c>
      <c r="G14" s="9">
        <v>3964953</v>
      </c>
      <c r="H14" s="9">
        <v>2</v>
      </c>
      <c r="I14" s="9">
        <v>1</v>
      </c>
      <c r="J14" s="9">
        <v>81975</v>
      </c>
    </row>
    <row r="15" spans="1:10" ht="24.6" customHeight="1">
      <c r="A15" s="8" t="s">
        <v>6</v>
      </c>
      <c r="B15" s="9">
        <f t="shared" si="4"/>
        <v>13</v>
      </c>
      <c r="C15" s="9">
        <f t="shared" si="2"/>
        <v>2</v>
      </c>
      <c r="D15" s="9">
        <f t="shared" si="3"/>
        <v>3575264</v>
      </c>
      <c r="E15" s="9">
        <v>11</v>
      </c>
      <c r="F15" s="9">
        <v>2</v>
      </c>
      <c r="G15" s="9">
        <v>2971028</v>
      </c>
      <c r="H15" s="9">
        <v>2</v>
      </c>
      <c r="I15" s="9">
        <v>0</v>
      </c>
      <c r="J15" s="9">
        <v>604236</v>
      </c>
    </row>
    <row r="16" spans="1:10" ht="24.6" customHeight="1">
      <c r="A16" s="8" t="s">
        <v>7</v>
      </c>
      <c r="B16" s="9">
        <f t="shared" si="4"/>
        <v>39</v>
      </c>
      <c r="C16" s="9">
        <f t="shared" si="2"/>
        <v>9</v>
      </c>
      <c r="D16" s="9">
        <f t="shared" si="3"/>
        <v>5842774</v>
      </c>
      <c r="E16" s="9">
        <v>33</v>
      </c>
      <c r="F16" s="9">
        <v>5</v>
      </c>
      <c r="G16" s="9">
        <v>5187996</v>
      </c>
      <c r="H16" s="9">
        <v>6</v>
      </c>
      <c r="I16" s="9">
        <v>4</v>
      </c>
      <c r="J16" s="9">
        <v>654778</v>
      </c>
    </row>
    <row r="17" spans="1:10" ht="24.6" customHeight="1">
      <c r="A17" s="8" t="s">
        <v>8</v>
      </c>
      <c r="B17" s="9">
        <f t="shared" si="4"/>
        <v>8</v>
      </c>
      <c r="C17" s="9">
        <f t="shared" si="2"/>
        <v>1</v>
      </c>
      <c r="D17" s="9">
        <f t="shared" si="3"/>
        <v>1220297</v>
      </c>
      <c r="E17" s="9">
        <v>7</v>
      </c>
      <c r="F17" s="9">
        <v>1</v>
      </c>
      <c r="G17" s="9">
        <v>978377</v>
      </c>
      <c r="H17" s="9">
        <v>1</v>
      </c>
      <c r="I17" s="9">
        <v>0</v>
      </c>
      <c r="J17" s="9">
        <v>241920</v>
      </c>
    </row>
    <row r="18" spans="1:10" ht="24.6" customHeight="1">
      <c r="A18" s="8" t="s">
        <v>9</v>
      </c>
      <c r="B18" s="9">
        <f t="shared" si="4"/>
        <v>20</v>
      </c>
      <c r="C18" s="9">
        <f t="shared" si="2"/>
        <v>4</v>
      </c>
      <c r="D18" s="9">
        <f t="shared" si="3"/>
        <v>4538588</v>
      </c>
      <c r="E18" s="9">
        <v>16</v>
      </c>
      <c r="F18" s="9">
        <v>3</v>
      </c>
      <c r="G18" s="9">
        <v>3763703</v>
      </c>
      <c r="H18" s="9">
        <v>4</v>
      </c>
      <c r="I18" s="9">
        <v>1</v>
      </c>
      <c r="J18" s="9">
        <v>774885</v>
      </c>
    </row>
    <row r="19" spans="1:10" ht="24.6" customHeight="1">
      <c r="A19" s="8" t="s">
        <v>10</v>
      </c>
      <c r="B19" s="9">
        <f t="shared" si="4"/>
        <v>8</v>
      </c>
      <c r="C19" s="9">
        <f t="shared" si="2"/>
        <v>1</v>
      </c>
      <c r="D19" s="9">
        <f t="shared" si="3"/>
        <v>1454232</v>
      </c>
      <c r="E19" s="9">
        <v>5</v>
      </c>
      <c r="F19" s="9">
        <v>0</v>
      </c>
      <c r="G19" s="9">
        <v>839882</v>
      </c>
      <c r="H19" s="9">
        <v>3</v>
      </c>
      <c r="I19" s="9">
        <v>1</v>
      </c>
      <c r="J19" s="9">
        <v>614350</v>
      </c>
    </row>
    <row r="20" spans="1:10" ht="24.6" customHeight="1">
      <c r="A20" s="8" t="s">
        <v>11</v>
      </c>
      <c r="B20" s="9">
        <f t="shared" si="4"/>
        <v>21</v>
      </c>
      <c r="C20" s="9">
        <f t="shared" si="2"/>
        <v>4</v>
      </c>
      <c r="D20" s="9">
        <f t="shared" si="3"/>
        <v>3113470</v>
      </c>
      <c r="E20" s="9">
        <v>14</v>
      </c>
      <c r="F20" s="9">
        <v>3</v>
      </c>
      <c r="G20" s="9">
        <v>2183563</v>
      </c>
      <c r="H20" s="9">
        <v>7</v>
      </c>
      <c r="I20" s="9">
        <v>1</v>
      </c>
      <c r="J20" s="9">
        <v>929907</v>
      </c>
    </row>
    <row r="21" spans="1:10" ht="24.6" customHeight="1">
      <c r="A21" s="8" t="s">
        <v>12</v>
      </c>
      <c r="B21" s="9">
        <f t="shared" si="4"/>
        <v>4</v>
      </c>
      <c r="C21" s="9">
        <f t="shared" si="2"/>
        <v>1</v>
      </c>
      <c r="D21" s="9">
        <f t="shared" si="3"/>
        <v>943918</v>
      </c>
      <c r="E21" s="9">
        <v>4</v>
      </c>
      <c r="F21" s="9">
        <v>1</v>
      </c>
      <c r="G21" s="9">
        <v>943918</v>
      </c>
      <c r="H21" s="9">
        <v>0</v>
      </c>
      <c r="I21" s="9">
        <v>0</v>
      </c>
      <c r="J21" s="9">
        <v>0</v>
      </c>
    </row>
    <row r="22" spans="1:10" ht="24.6" customHeight="1">
      <c r="A22" s="8" t="s">
        <v>13</v>
      </c>
      <c r="B22" s="9">
        <f t="shared" si="4"/>
        <v>14</v>
      </c>
      <c r="C22" s="9">
        <f t="shared" si="2"/>
        <v>2</v>
      </c>
      <c r="D22" s="9">
        <f t="shared" si="3"/>
        <v>2042533</v>
      </c>
      <c r="E22" s="9">
        <v>11</v>
      </c>
      <c r="F22" s="9">
        <v>2</v>
      </c>
      <c r="G22" s="9">
        <v>1635998</v>
      </c>
      <c r="H22" s="9">
        <v>3</v>
      </c>
      <c r="I22" s="9">
        <v>0</v>
      </c>
      <c r="J22" s="9">
        <v>406535</v>
      </c>
    </row>
    <row r="23" spans="1:10" ht="24.6" customHeight="1">
      <c r="A23" s="8" t="s">
        <v>14</v>
      </c>
      <c r="B23" s="9">
        <f t="shared" si="4"/>
        <v>5</v>
      </c>
      <c r="C23" s="9">
        <f t="shared" si="2"/>
        <v>0</v>
      </c>
      <c r="D23" s="9">
        <f t="shared" si="3"/>
        <v>678753</v>
      </c>
      <c r="E23" s="9">
        <v>3</v>
      </c>
      <c r="F23" s="9">
        <v>0</v>
      </c>
      <c r="G23" s="9">
        <v>517822</v>
      </c>
      <c r="H23" s="9">
        <v>2</v>
      </c>
      <c r="I23" s="9">
        <v>0</v>
      </c>
      <c r="J23" s="9">
        <v>160931</v>
      </c>
    </row>
    <row r="24" spans="1:10" ht="24.6" customHeight="1">
      <c r="A24" s="8" t="s">
        <v>15</v>
      </c>
      <c r="B24" s="9">
        <f t="shared" si="4"/>
        <v>11</v>
      </c>
      <c r="C24" s="9">
        <f t="shared" si="2"/>
        <v>4</v>
      </c>
      <c r="D24" s="9">
        <f t="shared" si="3"/>
        <v>2525073</v>
      </c>
      <c r="E24" s="9">
        <v>9</v>
      </c>
      <c r="F24" s="9">
        <v>3</v>
      </c>
      <c r="G24" s="9">
        <v>2125770</v>
      </c>
      <c r="H24" s="9">
        <v>2</v>
      </c>
      <c r="I24" s="9">
        <v>1</v>
      </c>
      <c r="J24" s="9">
        <v>399303</v>
      </c>
    </row>
    <row r="25" spans="1:10" ht="24.6" customHeight="1">
      <c r="A25" s="8" t="s">
        <v>16</v>
      </c>
      <c r="B25" s="9">
        <f t="shared" si="4"/>
        <v>21</v>
      </c>
      <c r="C25" s="9">
        <f t="shared" si="2"/>
        <v>6</v>
      </c>
      <c r="D25" s="9">
        <f t="shared" si="3"/>
        <v>4746119</v>
      </c>
      <c r="E25" s="9">
        <v>17</v>
      </c>
      <c r="F25" s="9">
        <v>4</v>
      </c>
      <c r="G25" s="9">
        <v>4181225</v>
      </c>
      <c r="H25" s="9">
        <v>4</v>
      </c>
      <c r="I25" s="9">
        <v>2</v>
      </c>
      <c r="J25" s="9">
        <v>564894</v>
      </c>
    </row>
    <row r="26" spans="1:10" ht="24.6" customHeight="1">
      <c r="A26" s="8" t="s">
        <v>17</v>
      </c>
      <c r="B26" s="9">
        <f t="shared" si="4"/>
        <v>12</v>
      </c>
      <c r="C26" s="9">
        <f t="shared" si="2"/>
        <v>3</v>
      </c>
      <c r="D26" s="9">
        <f t="shared" si="3"/>
        <v>1810392</v>
      </c>
      <c r="E26" s="9">
        <v>8</v>
      </c>
      <c r="F26" s="9">
        <v>3</v>
      </c>
      <c r="G26" s="9">
        <v>1406479</v>
      </c>
      <c r="H26" s="9">
        <v>4</v>
      </c>
      <c r="I26" s="9">
        <v>0</v>
      </c>
      <c r="J26" s="9">
        <v>403913</v>
      </c>
    </row>
    <row r="27" spans="1:10" ht="24.6" customHeight="1">
      <c r="A27" s="8" t="s">
        <v>18</v>
      </c>
      <c r="B27" s="9">
        <f t="shared" si="4"/>
        <v>5</v>
      </c>
      <c r="C27" s="9">
        <f t="shared" si="2"/>
        <v>0</v>
      </c>
      <c r="D27" s="9">
        <f t="shared" si="3"/>
        <v>633768</v>
      </c>
      <c r="E27" s="9">
        <v>2</v>
      </c>
      <c r="F27" s="9">
        <v>0</v>
      </c>
      <c r="G27" s="9">
        <v>350129</v>
      </c>
      <c r="H27" s="9">
        <v>3</v>
      </c>
      <c r="I27" s="9">
        <v>0</v>
      </c>
      <c r="J27" s="9">
        <v>283639</v>
      </c>
    </row>
    <row r="28" spans="1:10" ht="24.6" customHeight="1">
      <c r="A28" s="8" t="s">
        <v>19</v>
      </c>
      <c r="B28" s="9">
        <f t="shared" ref="B28" si="5">E28+H28</f>
        <v>0</v>
      </c>
      <c r="C28" s="9">
        <f t="shared" ref="C28" si="6">F28+I28</f>
        <v>0</v>
      </c>
      <c r="D28" s="9">
        <f t="shared" ref="D28" si="7">G28+J28</f>
        <v>0</v>
      </c>
      <c r="E28" s="9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</row>
    <row r="29" spans="1:10" ht="33">
      <c r="A29" s="13" t="s">
        <v>30</v>
      </c>
      <c r="B29" s="9">
        <f t="shared" si="4"/>
        <v>0</v>
      </c>
      <c r="C29" s="9">
        <f t="shared" si="2"/>
        <v>0</v>
      </c>
      <c r="D29" s="9">
        <f t="shared" si="3"/>
        <v>0</v>
      </c>
      <c r="E29" s="9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</row>
    <row r="30" spans="1:10" ht="63" customHeight="1">
      <c r="A30" s="14" t="s">
        <v>33</v>
      </c>
      <c r="B30" s="14"/>
      <c r="C30" s="14"/>
      <c r="D30" s="14"/>
      <c r="E30" s="14"/>
      <c r="F30" s="14"/>
      <c r="G30" s="14"/>
      <c r="H30" s="15"/>
      <c r="I30" s="15"/>
      <c r="J30" s="15"/>
    </row>
  </sheetData>
  <mergeCells count="11">
    <mergeCell ref="A30:J30"/>
    <mergeCell ref="A3:A5"/>
    <mergeCell ref="B3:D3"/>
    <mergeCell ref="E3:G3"/>
    <mergeCell ref="H3:J3"/>
    <mergeCell ref="J4:J5"/>
    <mergeCell ref="B4:C4"/>
    <mergeCell ref="D4:D5"/>
    <mergeCell ref="E4:F4"/>
    <mergeCell ref="G4:G5"/>
    <mergeCell ref="H4:I4"/>
  </mergeCells>
  <phoneticPr fontId="6" type="noConversion"/>
  <printOptions horizontalCentered="1"/>
  <pageMargins left="0.15748031496062992" right="0.15748031496062992" top="0.78740157480314965" bottom="0.59055118110236227" header="0.31496062992125984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2021-03-11T06:28:06Z</dcterms:created>
  <dcterms:modified xsi:type="dcterms:W3CDTF">2025-02-18T05:46:02Z</dcterms:modified>
</cp:coreProperties>
</file>