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codeName="ThisWorkbook" defaultThemeVersion="124226"/>
  <xr:revisionPtr revIDLastSave="0" documentId="13_ncr:1_{7C213D8A-995F-46C5-B46A-A1DA14A79F3C}" xr6:coauthVersionLast="47" xr6:coauthVersionMax="47" xr10:uidLastSave="{00000000-0000-0000-0000-000000000000}"/>
  <bookViews>
    <workbookView xWindow="2685" yWindow="2685" windowWidth="16440" windowHeight="9135" xr2:uid="{00000000-000D-0000-FFFF-FFFF00000000}"/>
  </bookViews>
  <sheets>
    <sheet name="113年" sheetId="4" r:id="rId1"/>
  </sheets>
  <definedNames>
    <definedName name="_xlnm.Print_Titles" localSheetId="0">'113年'!$A:$A,'113年'!$1:$5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6" i="4" l="1"/>
  <c r="I6" i="4"/>
  <c r="H6" i="4"/>
  <c r="G6" i="4"/>
  <c r="F6" i="4"/>
  <c r="E6" i="4"/>
  <c r="D25" i="4" l="1"/>
  <c r="C25" i="4"/>
  <c r="B25" i="4"/>
  <c r="D24" i="4"/>
  <c r="C24" i="4"/>
  <c r="B24" i="4"/>
  <c r="D23" i="4"/>
  <c r="C23" i="4"/>
  <c r="B23" i="4"/>
  <c r="D22" i="4"/>
  <c r="C22" i="4"/>
  <c r="B22" i="4"/>
  <c r="D21" i="4"/>
  <c r="C21" i="4"/>
  <c r="B21" i="4"/>
  <c r="D20" i="4"/>
  <c r="C20" i="4"/>
  <c r="B20" i="4"/>
  <c r="D19" i="4"/>
  <c r="C19" i="4"/>
  <c r="B19" i="4"/>
  <c r="D18" i="4"/>
  <c r="C18" i="4"/>
  <c r="B18" i="4"/>
  <c r="D17" i="4"/>
  <c r="C17" i="4"/>
  <c r="B17" i="4"/>
  <c r="D16" i="4"/>
  <c r="C16" i="4"/>
  <c r="B16" i="4"/>
  <c r="D15" i="4"/>
  <c r="C15" i="4"/>
  <c r="B15" i="4"/>
  <c r="D14" i="4"/>
  <c r="C14" i="4"/>
  <c r="B14" i="4"/>
  <c r="D13" i="4"/>
  <c r="C13" i="4"/>
  <c r="B13" i="4"/>
  <c r="D12" i="4"/>
  <c r="C12" i="4"/>
  <c r="B12" i="4"/>
  <c r="D11" i="4"/>
  <c r="C11" i="4"/>
  <c r="B11" i="4"/>
  <c r="D10" i="4"/>
  <c r="C10" i="4"/>
  <c r="B10" i="4"/>
  <c r="D9" i="4"/>
  <c r="C9" i="4"/>
  <c r="B9" i="4"/>
  <c r="D8" i="4"/>
  <c r="C8" i="4"/>
  <c r="B8" i="4"/>
  <c r="D7" i="4"/>
  <c r="C7" i="4"/>
  <c r="B7" i="4"/>
  <c r="D6" i="4" l="1"/>
  <c r="C6" i="4"/>
  <c r="B6" i="4"/>
</calcChain>
</file>

<file path=xl/sharedStrings.xml><?xml version="1.0" encoding="utf-8"?>
<sst xmlns="http://schemas.openxmlformats.org/spreadsheetml/2006/main" count="37" uniqueCount="31">
  <si>
    <r>
      <rPr>
        <sz val="12"/>
        <rFont val="標楷體"/>
        <family val="4"/>
        <charset val="136"/>
      </rPr>
      <t>男</t>
    </r>
  </si>
  <si>
    <r>
      <rPr>
        <sz val="12"/>
        <rFont val="標楷體"/>
        <family val="4"/>
        <charset val="136"/>
      </rPr>
      <t>女</t>
    </r>
  </si>
  <si>
    <r>
      <rPr>
        <sz val="12"/>
        <rFont val="標楷體"/>
        <family val="4"/>
        <charset val="136"/>
      </rPr>
      <t>金額</t>
    </r>
  </si>
  <si>
    <r>
      <t>113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</si>
  <si>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項目別</t>
    </r>
    <phoneticPr fontId="2" type="noConversion"/>
  </si>
  <si>
    <r>
      <rPr>
        <sz val="12"/>
        <rFont val="標楷體"/>
        <family val="4"/>
        <charset val="136"/>
      </rPr>
      <t>首發</t>
    </r>
    <phoneticPr fontId="5" type="noConversion"/>
  </si>
  <si>
    <t>單位：人、元</t>
    <phoneticPr fontId="5" type="noConversion"/>
  </si>
  <si>
    <t>勞工保險遺屬年金給付人數、金額及首發人數－按性別及行業分</t>
    <phoneticPr fontId="2" type="noConversion"/>
  </si>
  <si>
    <r>
      <rPr>
        <sz val="12"/>
        <rFont val="標楷體"/>
        <family val="4"/>
        <charset val="136"/>
      </rPr>
      <t>製造業</t>
    </r>
  </si>
  <si>
    <r>
      <rPr>
        <sz val="12"/>
        <rFont val="標楷體"/>
        <family val="4"/>
        <charset val="136"/>
      </rPr>
      <t>營建工程業</t>
    </r>
    <phoneticPr fontId="5" type="noConversion"/>
  </si>
  <si>
    <r>
      <rPr>
        <sz val="12"/>
        <rFont val="標楷體"/>
        <family val="4"/>
        <charset val="136"/>
      </rPr>
      <t>批發及零售業</t>
    </r>
    <phoneticPr fontId="4" type="noConversion"/>
  </si>
  <si>
    <r>
      <rPr>
        <sz val="12"/>
        <rFont val="標楷體"/>
        <family val="4"/>
        <charset val="136"/>
      </rPr>
      <t>運輸及倉儲業</t>
    </r>
    <phoneticPr fontId="4" type="noConversion"/>
  </si>
  <si>
    <r>
      <rPr>
        <sz val="12"/>
        <rFont val="標楷體"/>
        <family val="4"/>
        <charset val="136"/>
      </rPr>
      <t>住宿及餐飲業</t>
    </r>
    <phoneticPr fontId="4" type="noConversion"/>
  </si>
  <si>
    <r>
      <rPr>
        <sz val="12"/>
        <rFont val="標楷體"/>
        <family val="4"/>
        <charset val="136"/>
      </rPr>
      <t>金融及保險業</t>
    </r>
    <phoneticPr fontId="4" type="noConversion"/>
  </si>
  <si>
    <r>
      <rPr>
        <sz val="12"/>
        <rFont val="標楷體"/>
        <family val="4"/>
        <charset val="136"/>
      </rPr>
      <t>不動產業</t>
    </r>
  </si>
  <si>
    <r>
      <rPr>
        <sz val="12"/>
        <rFont val="標楷體"/>
        <family val="4"/>
        <charset val="136"/>
      </rPr>
      <t>支援服務業</t>
    </r>
  </si>
  <si>
    <r>
      <rPr>
        <sz val="12"/>
        <rFont val="標楷體"/>
        <family val="4"/>
        <charset val="136"/>
      </rPr>
      <t>教育業</t>
    </r>
    <phoneticPr fontId="5" type="noConversion"/>
  </si>
  <si>
    <r>
      <rPr>
        <sz val="12"/>
        <rFont val="標楷體"/>
        <family val="4"/>
        <charset val="136"/>
      </rPr>
      <t>醫療保健及社會工作服務業</t>
    </r>
    <phoneticPr fontId="4" type="noConversion"/>
  </si>
  <si>
    <r>
      <rPr>
        <sz val="12"/>
        <rFont val="標楷體"/>
        <family val="4"/>
        <charset val="136"/>
      </rPr>
      <t>其他服務業</t>
    </r>
  </si>
  <si>
    <r>
      <rPr>
        <sz val="12"/>
        <rFont val="標楷體"/>
        <family val="4"/>
        <charset val="136"/>
      </rPr>
      <t>人數</t>
    </r>
    <r>
      <rPr>
        <sz val="12"/>
        <rFont val="Times New Roman"/>
        <family val="1"/>
      </rPr>
      <t xml:space="preserve"> (</t>
    </r>
    <r>
      <rPr>
        <sz val="12"/>
        <rFont val="標楷體"/>
        <family val="4"/>
        <charset val="136"/>
      </rPr>
      <t>年底</t>
    </r>
    <r>
      <rPr>
        <sz val="12"/>
        <rFont val="Times New Roman"/>
        <family val="1"/>
      </rPr>
      <t>)</t>
    </r>
    <phoneticPr fontId="5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</si>
  <si>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年金給付年度核付人數採年底數，首發則為全年累計數。
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行業別係依「行業統計分類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11</t>
    </r>
    <r>
      <rPr>
        <sz val="12"/>
        <rFont val="標楷體"/>
        <family val="4"/>
        <charset val="136"/>
      </rPr>
      <t>次修正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」編製。</t>
    </r>
    <phoneticPr fontId="5" type="noConversion"/>
  </si>
  <si>
    <r>
      <rPr>
        <sz val="12"/>
        <rFont val="標楷體"/>
        <family val="4"/>
        <charset val="136"/>
      </rPr>
      <t>總計</t>
    </r>
    <phoneticPr fontId="5" type="noConversion"/>
  </si>
  <si>
    <r>
      <rPr>
        <b/>
        <sz val="12"/>
        <rFont val="標楷體"/>
        <family val="4"/>
        <charset val="136"/>
      </rPr>
      <t>總</t>
    </r>
    <r>
      <rPr>
        <b/>
        <sz val="12"/>
        <rFont val="新細明體"/>
        <family val="4"/>
        <charset val="136"/>
      </rPr>
      <t>　　</t>
    </r>
    <r>
      <rPr>
        <b/>
        <sz val="12"/>
        <rFont val="標楷體"/>
        <family val="4"/>
        <charset val="136"/>
      </rPr>
      <t>計</t>
    </r>
    <phoneticPr fontId="5" type="noConversion"/>
  </si>
  <si>
    <t>農、林、漁、牧業</t>
    <phoneticPr fontId="4" type="noConversion"/>
  </si>
  <si>
    <t>礦業及土石採取業</t>
    <phoneticPr fontId="4" type="noConversion"/>
  </si>
  <si>
    <t>電力及燃氣供應業</t>
    <phoneticPr fontId="4" type="noConversion"/>
  </si>
  <si>
    <t>用水供應及污染整治業</t>
    <phoneticPr fontId="4" type="noConversion"/>
  </si>
  <si>
    <t>出版影音及資通訊業</t>
    <phoneticPr fontId="4" type="noConversion"/>
  </si>
  <si>
    <t>專業科學及技術服務業</t>
    <phoneticPr fontId="4" type="noConversion"/>
  </si>
  <si>
    <t>公共行政及國防；強制性社會安全</t>
    <phoneticPr fontId="4" type="noConversion"/>
  </si>
  <si>
    <t>藝術娛樂及休閒服務業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</si>
</sst>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\ #,###;&quot;-&quot;;_-@"/>
  </numFmts>
  <fonts count="12"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b/>
      <sz val="12"/>
      <name val="標楷體"/>
      <family val="4"/>
      <charset val="136"/>
    </font>
    <font>
      <b/>
      <sz val="14"/>
      <name val="標楷體"/>
      <family val="4"/>
      <charset val="136"/>
    </font>
    <font>
      <sz val="9"/>
      <name val="新細明體"/>
      <family val="1"/>
      <charset val="136"/>
    </font>
    <font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b/>
      <sz val="12"/>
      <name val="新細明體"/>
      <family val="4"/>
      <charset val="136"/>
    </font>
    <font>
      <b/>
      <sz val="12"/>
      <name val="Times New Roman"/>
      <family val="4"/>
      <charset val="136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Continuous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176" fontId="7" fillId="0" borderId="0" xfId="0" applyNumberFormat="1" applyFont="1" applyFill="1" applyBorder="1" applyAlignment="1">
      <alignment vertical="center"/>
    </xf>
    <xf numFmtId="176" fontId="8" fillId="0" borderId="0" xfId="0" applyNumberFormat="1" applyFont="1" applyFill="1" applyBorder="1" applyAlignment="1">
      <alignment vertical="center"/>
    </xf>
    <xf numFmtId="0" fontId="4" fillId="0" borderId="0" xfId="0" applyFont="1" applyBorder="1" applyAlignment="1">
      <alignment horizontal="centerContinuous" vertical="center"/>
    </xf>
    <xf numFmtId="0" fontId="9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176" fontId="8" fillId="0" borderId="9" xfId="0" applyNumberFormat="1" applyFont="1" applyFill="1" applyBorder="1" applyAlignment="1">
      <alignment vertical="center"/>
    </xf>
    <xf numFmtId="0" fontId="9" fillId="0" borderId="7" xfId="0" applyFont="1" applyBorder="1" applyAlignment="1">
      <alignment vertical="center" wrapText="1"/>
    </xf>
    <xf numFmtId="0" fontId="9" fillId="0" borderId="6" xfId="0" applyFont="1" applyBorder="1" applyAlignment="1">
      <alignment vertical="center" wrapText="1"/>
    </xf>
    <xf numFmtId="0" fontId="11" fillId="0" borderId="8" xfId="0" applyFont="1" applyBorder="1" applyAlignment="1">
      <alignment vertical="center"/>
    </xf>
    <xf numFmtId="0" fontId="1" fillId="0" borderId="7" xfId="0" applyFont="1" applyBorder="1" applyAlignment="1">
      <alignment vertical="center" wrapText="1"/>
    </xf>
    <xf numFmtId="0" fontId="9" fillId="0" borderId="0" xfId="0" applyFont="1" applyBorder="1" applyAlignment="1">
      <alignment vertical="top" wrapText="1"/>
    </xf>
    <xf numFmtId="0" fontId="9" fillId="0" borderId="0" xfId="0" applyFont="1" applyAlignment="1">
      <alignment wrapText="1"/>
    </xf>
    <xf numFmtId="0" fontId="6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wrapText="1"/>
    </xf>
    <xf numFmtId="0" fontId="9" fillId="0" borderId="4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工作表1"/>
  <dimension ref="A1:J26"/>
  <sheetViews>
    <sheetView tabSelected="1" view="pageBreakPreview" zoomScaleNormal="100" zoomScaleSheetLayoutView="100" workbookViewId="0">
      <pane xSplit="1" ySplit="5" topLeftCell="B6" activePane="bottomRight" state="frozen"/>
      <selection pane="topRight" activeCell="D1" sqref="D1"/>
      <selection pane="bottomLeft" activeCell="A7" sqref="A7"/>
      <selection pane="bottomRight" activeCell="A2" sqref="A2"/>
    </sheetView>
  </sheetViews>
  <sheetFormatPr defaultColWidth="9" defaultRowHeight="15"/>
  <cols>
    <col min="1" max="1" width="14.125" style="1" customWidth="1"/>
    <col min="2" max="2" width="7.25" style="2" bestFit="1" customWidth="1"/>
    <col min="3" max="3" width="6.625" style="2" customWidth="1"/>
    <col min="4" max="4" width="13.125" style="2" bestFit="1" customWidth="1"/>
    <col min="5" max="5" width="7.25" style="2" bestFit="1" customWidth="1"/>
    <col min="6" max="6" width="6.625" style="2" customWidth="1"/>
    <col min="7" max="7" width="13.125" style="2" bestFit="1" customWidth="1"/>
    <col min="8" max="8" width="7.25" style="2" bestFit="1" customWidth="1"/>
    <col min="9" max="9" width="6.625" style="2" customWidth="1"/>
    <col min="10" max="10" width="13.125" style="2" bestFit="1" customWidth="1"/>
    <col min="11" max="16384" width="9" style="2"/>
  </cols>
  <sheetData>
    <row r="1" spans="1:10" ht="30" customHeight="1">
      <c r="A1" s="8" t="s">
        <v>7</v>
      </c>
      <c r="B1" s="3"/>
      <c r="C1" s="3"/>
      <c r="D1" s="3"/>
      <c r="E1" s="3"/>
      <c r="F1" s="3"/>
      <c r="G1" s="3"/>
      <c r="H1" s="3"/>
      <c r="I1" s="3"/>
      <c r="J1" s="3"/>
    </row>
    <row r="2" spans="1:10" ht="18" customHeight="1">
      <c r="C2" s="1"/>
      <c r="D2" s="1"/>
      <c r="F2" s="1" t="s">
        <v>3</v>
      </c>
      <c r="J2" s="10" t="s">
        <v>6</v>
      </c>
    </row>
    <row r="3" spans="1:10" s="1" customFormat="1" ht="24.95" customHeight="1">
      <c r="A3" s="19" t="s">
        <v>4</v>
      </c>
      <c r="B3" s="21" t="s">
        <v>21</v>
      </c>
      <c r="C3" s="22"/>
      <c r="D3" s="22"/>
      <c r="E3" s="23" t="s">
        <v>0</v>
      </c>
      <c r="F3" s="23"/>
      <c r="G3" s="23"/>
      <c r="H3" s="23" t="s">
        <v>1</v>
      </c>
      <c r="I3" s="23"/>
      <c r="J3" s="24"/>
    </row>
    <row r="4" spans="1:10" ht="21" customHeight="1">
      <c r="A4" s="20"/>
      <c r="B4" s="25" t="s">
        <v>19</v>
      </c>
      <c r="C4" s="22"/>
      <c r="D4" s="23" t="s">
        <v>2</v>
      </c>
      <c r="E4" s="25" t="s">
        <v>19</v>
      </c>
      <c r="F4" s="22"/>
      <c r="G4" s="23" t="s">
        <v>2</v>
      </c>
      <c r="H4" s="25" t="s">
        <v>19</v>
      </c>
      <c r="I4" s="22"/>
      <c r="J4" s="24" t="s">
        <v>2</v>
      </c>
    </row>
    <row r="5" spans="1:10" ht="17.45" customHeight="1">
      <c r="A5" s="20"/>
      <c r="B5" s="4"/>
      <c r="C5" s="9" t="s">
        <v>5</v>
      </c>
      <c r="D5" s="23"/>
      <c r="E5" s="5"/>
      <c r="F5" s="9" t="s">
        <v>5</v>
      </c>
      <c r="G5" s="23"/>
      <c r="H5" s="5"/>
      <c r="I5" s="9" t="s">
        <v>5</v>
      </c>
      <c r="J5" s="24"/>
    </row>
    <row r="6" spans="1:10" ht="24" customHeight="1">
      <c r="A6" s="15" t="s">
        <v>22</v>
      </c>
      <c r="B6" s="6">
        <f t="shared" ref="B6:J6" si="0">SUM(B7:B25)</f>
        <v>54885</v>
      </c>
      <c r="C6" s="6">
        <f t="shared" si="0"/>
        <v>7609</v>
      </c>
      <c r="D6" s="6">
        <f t="shared" si="0"/>
        <v>8019893714</v>
      </c>
      <c r="E6" s="6">
        <f t="shared" si="0"/>
        <v>42156</v>
      </c>
      <c r="F6" s="6">
        <f t="shared" si="0"/>
        <v>5639</v>
      </c>
      <c r="G6" s="6">
        <f t="shared" si="0"/>
        <v>6451103854</v>
      </c>
      <c r="H6" s="6">
        <f t="shared" si="0"/>
        <v>12729</v>
      </c>
      <c r="I6" s="6">
        <f t="shared" si="0"/>
        <v>1970</v>
      </c>
      <c r="J6" s="6">
        <f t="shared" si="0"/>
        <v>1568789860</v>
      </c>
    </row>
    <row r="7" spans="1:10" ht="33">
      <c r="A7" s="16" t="s">
        <v>23</v>
      </c>
      <c r="B7" s="7">
        <f>E7+H7</f>
        <v>2211</v>
      </c>
      <c r="C7" s="7">
        <f t="shared" ref="C7:C25" si="1">F7+I7</f>
        <v>302</v>
      </c>
      <c r="D7" s="7">
        <f t="shared" ref="D7:D25" si="2">G7+J7</f>
        <v>261237424</v>
      </c>
      <c r="E7" s="7">
        <v>1589</v>
      </c>
      <c r="F7" s="7">
        <v>205</v>
      </c>
      <c r="G7" s="7">
        <v>196740704</v>
      </c>
      <c r="H7" s="7">
        <v>622</v>
      </c>
      <c r="I7" s="7">
        <v>97</v>
      </c>
      <c r="J7" s="7">
        <v>64496720</v>
      </c>
    </row>
    <row r="8" spans="1:10" ht="33">
      <c r="A8" s="16" t="s">
        <v>24</v>
      </c>
      <c r="B8" s="7">
        <f t="shared" ref="B8:B25" si="3">E8+H8</f>
        <v>97</v>
      </c>
      <c r="C8" s="7">
        <f t="shared" si="1"/>
        <v>17</v>
      </c>
      <c r="D8" s="7">
        <f t="shared" si="2"/>
        <v>15663675</v>
      </c>
      <c r="E8" s="7">
        <v>91</v>
      </c>
      <c r="F8" s="7">
        <v>16</v>
      </c>
      <c r="G8" s="7">
        <v>14356107</v>
      </c>
      <c r="H8" s="7">
        <v>6</v>
      </c>
      <c r="I8" s="7">
        <v>1</v>
      </c>
      <c r="J8" s="7">
        <v>1307568</v>
      </c>
    </row>
    <row r="9" spans="1:10" ht="24" customHeight="1">
      <c r="A9" s="13" t="s">
        <v>8</v>
      </c>
      <c r="B9" s="7">
        <f t="shared" si="3"/>
        <v>16448</v>
      </c>
      <c r="C9" s="7">
        <f t="shared" si="1"/>
        <v>2249</v>
      </c>
      <c r="D9" s="7">
        <f t="shared" si="2"/>
        <v>2494458881</v>
      </c>
      <c r="E9" s="7">
        <v>12626</v>
      </c>
      <c r="F9" s="7">
        <v>1635</v>
      </c>
      <c r="G9" s="7">
        <v>2041038935</v>
      </c>
      <c r="H9" s="7">
        <v>3822</v>
      </c>
      <c r="I9" s="7">
        <v>614</v>
      </c>
      <c r="J9" s="7">
        <v>453419946</v>
      </c>
    </row>
    <row r="10" spans="1:10" ht="33">
      <c r="A10" s="16" t="s">
        <v>25</v>
      </c>
      <c r="B10" s="7">
        <f t="shared" si="3"/>
        <v>574</v>
      </c>
      <c r="C10" s="7">
        <f t="shared" si="1"/>
        <v>85</v>
      </c>
      <c r="D10" s="7">
        <f t="shared" si="2"/>
        <v>128378550</v>
      </c>
      <c r="E10" s="7">
        <v>549</v>
      </c>
      <c r="F10" s="7">
        <v>76</v>
      </c>
      <c r="G10" s="7">
        <v>123255926</v>
      </c>
      <c r="H10" s="7">
        <v>25</v>
      </c>
      <c r="I10" s="7">
        <v>9</v>
      </c>
      <c r="J10" s="7">
        <v>5122624</v>
      </c>
    </row>
    <row r="11" spans="1:10" ht="33">
      <c r="A11" s="16" t="s">
        <v>26</v>
      </c>
      <c r="B11" s="7">
        <f t="shared" si="3"/>
        <v>481</v>
      </c>
      <c r="C11" s="7">
        <f t="shared" si="1"/>
        <v>68</v>
      </c>
      <c r="D11" s="7">
        <f t="shared" si="2"/>
        <v>74883805</v>
      </c>
      <c r="E11" s="7">
        <v>389</v>
      </c>
      <c r="F11" s="7">
        <v>49</v>
      </c>
      <c r="G11" s="7">
        <v>64665795</v>
      </c>
      <c r="H11" s="7">
        <v>92</v>
      </c>
      <c r="I11" s="7">
        <v>19</v>
      </c>
      <c r="J11" s="7">
        <v>10218010</v>
      </c>
    </row>
    <row r="12" spans="1:10" ht="24" customHeight="1">
      <c r="A12" s="13" t="s">
        <v>9</v>
      </c>
      <c r="B12" s="7">
        <f t="shared" si="3"/>
        <v>6464</v>
      </c>
      <c r="C12" s="7">
        <f t="shared" si="1"/>
        <v>975</v>
      </c>
      <c r="D12" s="7">
        <f t="shared" si="2"/>
        <v>845191503</v>
      </c>
      <c r="E12" s="7">
        <v>5515</v>
      </c>
      <c r="F12" s="7">
        <v>822</v>
      </c>
      <c r="G12" s="7">
        <v>742756197</v>
      </c>
      <c r="H12" s="7">
        <v>949</v>
      </c>
      <c r="I12" s="7">
        <v>153</v>
      </c>
      <c r="J12" s="7">
        <v>102435306</v>
      </c>
    </row>
    <row r="13" spans="1:10" ht="24" customHeight="1">
      <c r="A13" s="13" t="s">
        <v>10</v>
      </c>
      <c r="B13" s="7">
        <f t="shared" si="3"/>
        <v>7173</v>
      </c>
      <c r="C13" s="7">
        <f t="shared" si="1"/>
        <v>909</v>
      </c>
      <c r="D13" s="7">
        <f t="shared" si="2"/>
        <v>1116505596</v>
      </c>
      <c r="E13" s="7">
        <v>5551</v>
      </c>
      <c r="F13" s="7">
        <v>661</v>
      </c>
      <c r="G13" s="7">
        <v>901701596</v>
      </c>
      <c r="H13" s="7">
        <v>1622</v>
      </c>
      <c r="I13" s="7">
        <v>248</v>
      </c>
      <c r="J13" s="7">
        <v>214804000</v>
      </c>
    </row>
    <row r="14" spans="1:10" ht="24" customHeight="1">
      <c r="A14" s="13" t="s">
        <v>11</v>
      </c>
      <c r="B14" s="7">
        <f t="shared" si="3"/>
        <v>4476</v>
      </c>
      <c r="C14" s="7">
        <f t="shared" si="1"/>
        <v>615</v>
      </c>
      <c r="D14" s="7">
        <f t="shared" si="2"/>
        <v>648424630</v>
      </c>
      <c r="E14" s="7">
        <v>3931</v>
      </c>
      <c r="F14" s="7">
        <v>526</v>
      </c>
      <c r="G14" s="7">
        <v>581758818</v>
      </c>
      <c r="H14" s="7">
        <v>545</v>
      </c>
      <c r="I14" s="7">
        <v>89</v>
      </c>
      <c r="J14" s="7">
        <v>66665812</v>
      </c>
    </row>
    <row r="15" spans="1:10" ht="24" customHeight="1">
      <c r="A15" s="13" t="s">
        <v>12</v>
      </c>
      <c r="B15" s="7">
        <f t="shared" si="3"/>
        <v>1894</v>
      </c>
      <c r="C15" s="7">
        <f t="shared" si="1"/>
        <v>313</v>
      </c>
      <c r="D15" s="7">
        <f t="shared" si="2"/>
        <v>212514184</v>
      </c>
      <c r="E15" s="7">
        <v>1202</v>
      </c>
      <c r="F15" s="7">
        <v>195</v>
      </c>
      <c r="G15" s="7">
        <v>142892297</v>
      </c>
      <c r="H15" s="7">
        <v>692</v>
      </c>
      <c r="I15" s="7">
        <v>118</v>
      </c>
      <c r="J15" s="7">
        <v>69621887</v>
      </c>
    </row>
    <row r="16" spans="1:10" ht="33">
      <c r="A16" s="16" t="s">
        <v>27</v>
      </c>
      <c r="B16" s="7">
        <f t="shared" si="3"/>
        <v>995</v>
      </c>
      <c r="C16" s="7">
        <f t="shared" si="1"/>
        <v>120</v>
      </c>
      <c r="D16" s="7">
        <f t="shared" si="2"/>
        <v>167991794</v>
      </c>
      <c r="E16" s="7">
        <v>774</v>
      </c>
      <c r="F16" s="7">
        <v>95</v>
      </c>
      <c r="G16" s="7">
        <v>133483258</v>
      </c>
      <c r="H16" s="7">
        <v>221</v>
      </c>
      <c r="I16" s="7">
        <v>25</v>
      </c>
      <c r="J16" s="7">
        <v>34508536</v>
      </c>
    </row>
    <row r="17" spans="1:10" ht="24" customHeight="1">
      <c r="A17" s="13" t="s">
        <v>13</v>
      </c>
      <c r="B17" s="7">
        <f t="shared" si="3"/>
        <v>1360</v>
      </c>
      <c r="C17" s="7">
        <f t="shared" si="1"/>
        <v>171</v>
      </c>
      <c r="D17" s="7">
        <f t="shared" si="2"/>
        <v>245828301</v>
      </c>
      <c r="E17" s="7">
        <v>827</v>
      </c>
      <c r="F17" s="7">
        <v>116</v>
      </c>
      <c r="G17" s="7">
        <v>148519290</v>
      </c>
      <c r="H17" s="7">
        <v>533</v>
      </c>
      <c r="I17" s="7">
        <v>55</v>
      </c>
      <c r="J17" s="7">
        <v>97309011</v>
      </c>
    </row>
    <row r="18" spans="1:10" ht="24" customHeight="1">
      <c r="A18" s="13" t="s">
        <v>14</v>
      </c>
      <c r="B18" s="7">
        <f t="shared" si="3"/>
        <v>769</v>
      </c>
      <c r="C18" s="7">
        <f t="shared" si="1"/>
        <v>110</v>
      </c>
      <c r="D18" s="7">
        <f t="shared" si="2"/>
        <v>115577993</v>
      </c>
      <c r="E18" s="7">
        <v>657</v>
      </c>
      <c r="F18" s="7">
        <v>92</v>
      </c>
      <c r="G18" s="7">
        <v>100830124</v>
      </c>
      <c r="H18" s="7">
        <v>112</v>
      </c>
      <c r="I18" s="7">
        <v>18</v>
      </c>
      <c r="J18" s="7">
        <v>14747869</v>
      </c>
    </row>
    <row r="19" spans="1:10" ht="33">
      <c r="A19" s="16" t="s">
        <v>28</v>
      </c>
      <c r="B19" s="7">
        <f t="shared" si="3"/>
        <v>1549</v>
      </c>
      <c r="C19" s="7">
        <f t="shared" si="1"/>
        <v>177</v>
      </c>
      <c r="D19" s="7">
        <f t="shared" si="2"/>
        <v>254634618</v>
      </c>
      <c r="E19" s="7">
        <v>1220</v>
      </c>
      <c r="F19" s="7">
        <v>132</v>
      </c>
      <c r="G19" s="7">
        <v>204513518</v>
      </c>
      <c r="H19" s="7">
        <v>329</v>
      </c>
      <c r="I19" s="7">
        <v>45</v>
      </c>
      <c r="J19" s="7">
        <v>50121100</v>
      </c>
    </row>
    <row r="20" spans="1:10" ht="24" customHeight="1">
      <c r="A20" s="13" t="s">
        <v>15</v>
      </c>
      <c r="B20" s="7">
        <f t="shared" si="3"/>
        <v>1989</v>
      </c>
      <c r="C20" s="7">
        <f t="shared" si="1"/>
        <v>286</v>
      </c>
      <c r="D20" s="7">
        <f t="shared" si="2"/>
        <v>241290086</v>
      </c>
      <c r="E20" s="7">
        <v>1603</v>
      </c>
      <c r="F20" s="7">
        <v>235</v>
      </c>
      <c r="G20" s="7">
        <v>197889431</v>
      </c>
      <c r="H20" s="7">
        <v>386</v>
      </c>
      <c r="I20" s="7">
        <v>51</v>
      </c>
      <c r="J20" s="7">
        <v>43400655</v>
      </c>
    </row>
    <row r="21" spans="1:10" ht="49.5">
      <c r="A21" s="16" t="s">
        <v>29</v>
      </c>
      <c r="B21" s="7">
        <f t="shared" si="3"/>
        <v>1724</v>
      </c>
      <c r="C21" s="7">
        <f t="shared" si="1"/>
        <v>231</v>
      </c>
      <c r="D21" s="7">
        <f t="shared" si="2"/>
        <v>303024294</v>
      </c>
      <c r="E21" s="7">
        <v>1417</v>
      </c>
      <c r="F21" s="7">
        <v>181</v>
      </c>
      <c r="G21" s="7">
        <v>259289209</v>
      </c>
      <c r="H21" s="7">
        <v>307</v>
      </c>
      <c r="I21" s="7">
        <v>50</v>
      </c>
      <c r="J21" s="7">
        <v>43735085</v>
      </c>
    </row>
    <row r="22" spans="1:10" ht="24" customHeight="1">
      <c r="A22" s="13" t="s">
        <v>16</v>
      </c>
      <c r="B22" s="7">
        <f t="shared" si="3"/>
        <v>1019</v>
      </c>
      <c r="C22" s="7">
        <f t="shared" si="1"/>
        <v>159</v>
      </c>
      <c r="D22" s="7">
        <f t="shared" si="2"/>
        <v>131998643</v>
      </c>
      <c r="E22" s="7">
        <v>678</v>
      </c>
      <c r="F22" s="7">
        <v>102</v>
      </c>
      <c r="G22" s="7">
        <v>91242699</v>
      </c>
      <c r="H22" s="7">
        <v>341</v>
      </c>
      <c r="I22" s="7">
        <v>57</v>
      </c>
      <c r="J22" s="7">
        <v>40755944</v>
      </c>
    </row>
    <row r="23" spans="1:10" ht="33">
      <c r="A23" s="13" t="s">
        <v>17</v>
      </c>
      <c r="B23" s="7">
        <f t="shared" si="3"/>
        <v>1267</v>
      </c>
      <c r="C23" s="7">
        <f t="shared" si="1"/>
        <v>188</v>
      </c>
      <c r="D23" s="7">
        <f t="shared" si="2"/>
        <v>183512821</v>
      </c>
      <c r="E23" s="7">
        <v>722</v>
      </c>
      <c r="F23" s="7">
        <v>107</v>
      </c>
      <c r="G23" s="7">
        <v>112482012</v>
      </c>
      <c r="H23" s="7">
        <v>545</v>
      </c>
      <c r="I23" s="7">
        <v>81</v>
      </c>
      <c r="J23" s="7">
        <v>71030809</v>
      </c>
    </row>
    <row r="24" spans="1:10" ht="33">
      <c r="A24" s="16" t="s">
        <v>30</v>
      </c>
      <c r="B24" s="7">
        <f t="shared" si="3"/>
        <v>581</v>
      </c>
      <c r="C24" s="7">
        <f t="shared" si="1"/>
        <v>93</v>
      </c>
      <c r="D24" s="7">
        <f t="shared" si="2"/>
        <v>68471265</v>
      </c>
      <c r="E24" s="7">
        <v>414</v>
      </c>
      <c r="F24" s="7">
        <v>63</v>
      </c>
      <c r="G24" s="7">
        <v>51245504</v>
      </c>
      <c r="H24" s="7">
        <v>167</v>
      </c>
      <c r="I24" s="7">
        <v>30</v>
      </c>
      <c r="J24" s="7">
        <v>17225761</v>
      </c>
    </row>
    <row r="25" spans="1:10" ht="24" customHeight="1">
      <c r="A25" s="14" t="s">
        <v>18</v>
      </c>
      <c r="B25" s="12">
        <f t="shared" si="3"/>
        <v>3814</v>
      </c>
      <c r="C25" s="12">
        <f t="shared" si="1"/>
        <v>541</v>
      </c>
      <c r="D25" s="12">
        <f t="shared" si="2"/>
        <v>510305651</v>
      </c>
      <c r="E25" s="12">
        <v>2401</v>
      </c>
      <c r="F25" s="12">
        <v>331</v>
      </c>
      <c r="G25" s="12">
        <v>342442434</v>
      </c>
      <c r="H25" s="12">
        <v>1413</v>
      </c>
      <c r="I25" s="12">
        <v>210</v>
      </c>
      <c r="J25" s="12">
        <v>167863217</v>
      </c>
    </row>
    <row r="26" spans="1:10" s="11" customFormat="1" ht="51" customHeight="1">
      <c r="A26" s="17" t="s">
        <v>20</v>
      </c>
      <c r="B26" s="17"/>
      <c r="C26" s="17"/>
      <c r="D26" s="17"/>
      <c r="E26" s="17"/>
      <c r="F26" s="17"/>
      <c r="G26" s="17"/>
      <c r="H26" s="18"/>
      <c r="I26" s="18"/>
      <c r="J26" s="18"/>
    </row>
  </sheetData>
  <mergeCells count="11">
    <mergeCell ref="A26:J26"/>
    <mergeCell ref="A3:A5"/>
    <mergeCell ref="B3:D3"/>
    <mergeCell ref="E3:G3"/>
    <mergeCell ref="H3:J3"/>
    <mergeCell ref="J4:J5"/>
    <mergeCell ref="B4:C4"/>
    <mergeCell ref="D4:D5"/>
    <mergeCell ref="E4:F4"/>
    <mergeCell ref="G4:G5"/>
    <mergeCell ref="H4:I4"/>
  </mergeCells>
  <phoneticPr fontId="5" type="noConversion"/>
  <printOptions horizontalCentered="1"/>
  <pageMargins left="0.15748031496062992" right="0.15748031496062992" top="0.78740157480314965" bottom="0.59055118110236227" header="0.31496062992125984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113年</vt:lpstr>
      <vt:lpstr>'113年'!Print_Titles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2021-03-11T06:28:06Z</dcterms:created>
  <dcterms:modified xsi:type="dcterms:W3CDTF">2025-02-13T09:00:04Z</dcterms:modified>
</cp:coreProperties>
</file>