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02F6C89-B9C7-4BC5-A7C0-D2B347E1624B}" xr6:coauthVersionLast="47" xr6:coauthVersionMax="47" xr10:uidLastSave="{00000000-0000-0000-0000-000000000000}"/>
  <bookViews>
    <workbookView xWindow="3465" yWindow="3465" windowWidth="16905" windowHeight="1149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0" l="1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C5" i="20" l="1"/>
  <c r="B5" i="20"/>
  <c r="G5" i="20" l="1"/>
  <c r="F5" i="20"/>
  <c r="E5" i="20"/>
  <c r="D5" i="20"/>
</calcChain>
</file>

<file path=xl/sharedStrings.xml><?xml version="1.0" encoding="utf-8"?>
<sst xmlns="http://schemas.openxmlformats.org/spreadsheetml/2006/main" count="27" uniqueCount="23">
  <si>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</si>
  <si>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</si>
  <si>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</si>
  <si>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</si>
  <si>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</si>
  <si>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</si>
  <si>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</si>
  <si>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t>勞工職業災害保險住院給付件數及金額－按性別及年齡組別分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</si>
  <si>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</si>
  <si>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</si>
  <si>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</si>
  <si>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</si>
  <si>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</si>
  <si>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</si>
  <si>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</si>
  <si>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</si>
  <si>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</si>
  <si>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</si>
  <si>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</si>
  <si>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</si>
  <si>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</si>
  <si>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</si>
  <si>
    <t>註：職災住院給付部分案件無細項分類，故細項加總容與總計不合。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</si>
</sst>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6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7" xfId="0" applyNumberFormat="1" applyFont="1" applyFill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4" xfId="0" applyFont="1" applyFill="1" applyBorder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3" t="s">
        <v>7</v>
      </c>
      <c r="B1" s="24"/>
      <c r="C1" s="24"/>
      <c r="D1" s="24"/>
      <c r="E1" s="24"/>
      <c r="F1" s="24"/>
      <c r="G1" s="24"/>
    </row>
    <row r="2" spans="1:8" ht="18" customHeight="1">
      <c r="C2" s="4"/>
      <c r="D2" s="8" t="s">
        <v>0</v>
      </c>
      <c r="G2" s="3" t="s">
        <v>1</v>
      </c>
      <c r="H2" s="3"/>
    </row>
    <row r="3" spans="1:8" s="9" customFormat="1" ht="25.5" customHeight="1">
      <c r="A3" s="21" t="s">
        <v>2</v>
      </c>
      <c r="B3" s="18" t="s">
        <v>21</v>
      </c>
      <c r="C3" s="18"/>
      <c r="D3" s="19" t="s">
        <v>4</v>
      </c>
      <c r="E3" s="20"/>
      <c r="F3" s="19" t="s">
        <v>3</v>
      </c>
      <c r="G3" s="25"/>
    </row>
    <row r="4" spans="1:8" s="12" customFormat="1" ht="25.5" customHeight="1">
      <c r="A4" s="22"/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1" t="s">
        <v>6</v>
      </c>
    </row>
    <row r="5" spans="1:8" ht="27.95" customHeight="1">
      <c r="A5" s="16" t="s">
        <v>20</v>
      </c>
      <c r="B5" s="5">
        <f t="shared" ref="B5" si="0">SUM(B6:B17)</f>
        <v>26885</v>
      </c>
      <c r="C5" s="5">
        <f>SUM(C6:C17)+(1860391)</f>
        <v>1280064734</v>
      </c>
      <c r="D5" s="5">
        <f>SUM(D6:D17)</f>
        <v>16682</v>
      </c>
      <c r="E5" s="5">
        <f>SUM(E6:E17)</f>
        <v>898964825</v>
      </c>
      <c r="F5" s="5">
        <f>SUM(F6:F17)</f>
        <v>10203</v>
      </c>
      <c r="G5" s="5">
        <f>SUM(G6:G17)</f>
        <v>379239518</v>
      </c>
    </row>
    <row r="6" spans="1:8" ht="27.95" customHeight="1">
      <c r="A6" s="13" t="s">
        <v>8</v>
      </c>
      <c r="B6" s="6">
        <f t="shared" ref="B6:B17" si="1">D6+F6</f>
        <v>0</v>
      </c>
      <c r="C6" s="6">
        <f t="shared" ref="C6:C17" si="2">E6+G6</f>
        <v>0</v>
      </c>
      <c r="D6" s="6">
        <v>0</v>
      </c>
      <c r="E6" s="6">
        <v>0</v>
      </c>
      <c r="F6" s="6">
        <v>0</v>
      </c>
      <c r="G6" s="6">
        <v>0</v>
      </c>
    </row>
    <row r="7" spans="1:8" ht="27.95" customHeight="1">
      <c r="A7" s="13" t="s">
        <v>9</v>
      </c>
      <c r="B7" s="6">
        <f t="shared" si="1"/>
        <v>413</v>
      </c>
      <c r="C7" s="6">
        <f t="shared" si="2"/>
        <v>25955849</v>
      </c>
      <c r="D7" s="6">
        <v>309</v>
      </c>
      <c r="E7" s="6">
        <v>21782034</v>
      </c>
      <c r="F7" s="6">
        <v>104</v>
      </c>
      <c r="G7" s="6">
        <v>4173815</v>
      </c>
    </row>
    <row r="8" spans="1:8" ht="27.95" customHeight="1">
      <c r="A8" s="13" t="s">
        <v>10</v>
      </c>
      <c r="B8" s="6">
        <f t="shared" si="1"/>
        <v>1919</v>
      </c>
      <c r="C8" s="6">
        <f t="shared" si="2"/>
        <v>87063814</v>
      </c>
      <c r="D8" s="6">
        <v>1161</v>
      </c>
      <c r="E8" s="6">
        <v>54697890</v>
      </c>
      <c r="F8" s="6">
        <v>758</v>
      </c>
      <c r="G8" s="6">
        <v>32365924</v>
      </c>
    </row>
    <row r="9" spans="1:8" ht="27.95" customHeight="1">
      <c r="A9" s="13" t="s">
        <v>11</v>
      </c>
      <c r="B9" s="6">
        <f t="shared" si="1"/>
        <v>2818</v>
      </c>
      <c r="C9" s="6">
        <f t="shared" si="2"/>
        <v>130274412</v>
      </c>
      <c r="D9" s="6">
        <v>1746</v>
      </c>
      <c r="E9" s="6">
        <v>87663106</v>
      </c>
      <c r="F9" s="6">
        <v>1072</v>
      </c>
      <c r="G9" s="6">
        <v>42611306</v>
      </c>
    </row>
    <row r="10" spans="1:8" ht="27.95" customHeight="1">
      <c r="A10" s="13" t="s">
        <v>12</v>
      </c>
      <c r="B10" s="6">
        <f t="shared" si="1"/>
        <v>2673</v>
      </c>
      <c r="C10" s="6">
        <f t="shared" si="2"/>
        <v>115869618</v>
      </c>
      <c r="D10" s="6">
        <v>1782</v>
      </c>
      <c r="E10" s="6">
        <v>83393292</v>
      </c>
      <c r="F10" s="6">
        <v>891</v>
      </c>
      <c r="G10" s="6">
        <v>32476326</v>
      </c>
    </row>
    <row r="11" spans="1:8" ht="27.95" customHeight="1">
      <c r="A11" s="13" t="s">
        <v>13</v>
      </c>
      <c r="B11" s="6">
        <f t="shared" si="1"/>
        <v>2684</v>
      </c>
      <c r="C11" s="6">
        <f t="shared" si="2"/>
        <v>113639132</v>
      </c>
      <c r="D11" s="6">
        <v>1789</v>
      </c>
      <c r="E11" s="6">
        <v>83459930</v>
      </c>
      <c r="F11" s="6">
        <v>895</v>
      </c>
      <c r="G11" s="6">
        <v>30179202</v>
      </c>
    </row>
    <row r="12" spans="1:8" ht="27.95" customHeight="1">
      <c r="A12" s="13" t="s">
        <v>14</v>
      </c>
      <c r="B12" s="6">
        <f t="shared" si="1"/>
        <v>3289</v>
      </c>
      <c r="C12" s="6">
        <f t="shared" si="2"/>
        <v>155371819</v>
      </c>
      <c r="D12" s="6">
        <v>2193</v>
      </c>
      <c r="E12" s="6">
        <v>112090859</v>
      </c>
      <c r="F12" s="6">
        <v>1096</v>
      </c>
      <c r="G12" s="6">
        <v>43280960</v>
      </c>
    </row>
    <row r="13" spans="1:8" ht="27.95" customHeight="1">
      <c r="A13" s="13" t="s">
        <v>15</v>
      </c>
      <c r="B13" s="6">
        <f t="shared" si="1"/>
        <v>3125</v>
      </c>
      <c r="C13" s="6">
        <f t="shared" si="2"/>
        <v>140190054</v>
      </c>
      <c r="D13" s="6">
        <v>1983</v>
      </c>
      <c r="E13" s="6">
        <v>98364073</v>
      </c>
      <c r="F13" s="6">
        <v>1142</v>
      </c>
      <c r="G13" s="6">
        <v>41825981</v>
      </c>
    </row>
    <row r="14" spans="1:8" ht="27.95" customHeight="1">
      <c r="A14" s="13" t="s">
        <v>16</v>
      </c>
      <c r="B14" s="6">
        <f t="shared" si="1"/>
        <v>3147</v>
      </c>
      <c r="C14" s="6">
        <f t="shared" si="2"/>
        <v>162128132</v>
      </c>
      <c r="D14" s="6">
        <v>1828</v>
      </c>
      <c r="E14" s="6">
        <v>116151640</v>
      </c>
      <c r="F14" s="6">
        <v>1319</v>
      </c>
      <c r="G14" s="6">
        <v>45976492</v>
      </c>
    </row>
    <row r="15" spans="1:8" ht="27.95" customHeight="1">
      <c r="A15" s="13" t="s">
        <v>17</v>
      </c>
      <c r="B15" s="6">
        <f t="shared" si="1"/>
        <v>3250</v>
      </c>
      <c r="C15" s="6">
        <f t="shared" si="2"/>
        <v>166012061</v>
      </c>
      <c r="D15" s="6">
        <v>1865</v>
      </c>
      <c r="E15" s="6">
        <v>112650129</v>
      </c>
      <c r="F15" s="6">
        <v>1385</v>
      </c>
      <c r="G15" s="6">
        <v>53361932</v>
      </c>
    </row>
    <row r="16" spans="1:8" ht="27.95" customHeight="1">
      <c r="A16" s="13" t="s">
        <v>18</v>
      </c>
      <c r="B16" s="6">
        <f t="shared" si="1"/>
        <v>2319</v>
      </c>
      <c r="C16" s="6">
        <f t="shared" si="2"/>
        <v>115698020</v>
      </c>
      <c r="D16" s="6">
        <v>1298</v>
      </c>
      <c r="E16" s="6">
        <v>81331004</v>
      </c>
      <c r="F16" s="6">
        <v>1021</v>
      </c>
      <c r="G16" s="6">
        <v>34367016</v>
      </c>
    </row>
    <row r="17" spans="1:7" ht="27.95" customHeight="1">
      <c r="A17" s="14" t="s">
        <v>19</v>
      </c>
      <c r="B17" s="7">
        <f t="shared" si="1"/>
        <v>1248</v>
      </c>
      <c r="C17" s="7">
        <f t="shared" si="2"/>
        <v>66001432</v>
      </c>
      <c r="D17" s="7">
        <v>728</v>
      </c>
      <c r="E17" s="7">
        <v>47380868</v>
      </c>
      <c r="F17" s="7">
        <v>520</v>
      </c>
      <c r="G17" s="7">
        <v>18620564</v>
      </c>
    </row>
    <row r="18" spans="1:7" s="15" customFormat="1" ht="48" customHeight="1">
      <c r="A18" s="17" t="s">
        <v>22</v>
      </c>
      <c r="B18" s="17"/>
      <c r="C18" s="17"/>
      <c r="D18" s="17"/>
      <c r="E18" s="17"/>
      <c r="F18" s="17"/>
      <c r="G18" s="17"/>
    </row>
  </sheetData>
  <mergeCells count="6">
    <mergeCell ref="A18:G18"/>
    <mergeCell ref="B3:C3"/>
    <mergeCell ref="D3:E3"/>
    <mergeCell ref="A3:A4"/>
    <mergeCell ref="A1:G1"/>
    <mergeCell ref="F3:G3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2025-02-18T07:32:51Z</dcterms:modified>
</cp:coreProperties>
</file>