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DE99C52A-D478-4F7E-AA70-ECAD002BD9AD}" xr6:coauthVersionLast="47" xr6:coauthVersionMax="47" xr10:uidLastSave="{00000000-0000-0000-0000-000000000000}"/>
  <bookViews>
    <workbookView xWindow="2250" yWindow="2250" windowWidth="17475" windowHeight="105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0" l="1"/>
  <c r="D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C5" i="20" s="1"/>
  <c r="B6" i="20"/>
  <c r="G5" i="20"/>
  <c r="F5" i="20"/>
  <c r="B5" i="20" l="1"/>
</calcChain>
</file>

<file path=xl/sharedStrings.xml><?xml version="1.0" encoding="utf-8"?>
<sst xmlns="http://schemas.openxmlformats.org/spreadsheetml/2006/main" count="34" uniqueCount="30">
  <si>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</si>
  <si>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</si>
  <si>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</si>
  <si>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</si>
  <si>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</si>
  <si>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</si>
  <si>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</si>
  <si>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</si>
  <si>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</si>
  <si>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</si>
  <si>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</si>
  <si>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</si>
  <si>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</si>
  <si>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</si>
  <si>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</si>
  <si>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</si>
  <si>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</si>
  <si>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預防職業病健檢給付件數及金額－按性別及行業分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</si>
  <si>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</si>
  <si>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</si>
  <si>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</si>
  <si>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</si>
  <si>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</si>
  <si>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</si>
  <si>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</si>
  <si>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</si>
  <si>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</si>
  <si>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</si>
  <si>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</si>
  <si>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預防職業病健檢之健康追蹤檢查部分案件無細項分類，故細項加總容與總計不合。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</si>
</sst>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17" fillId="0" borderId="7" xfId="0" applyFont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10.625" style="1" customWidth="1"/>
    <col min="7" max="7" width="13.625" style="1" customWidth="1"/>
    <col min="8" max="16384" width="9" style="1"/>
  </cols>
  <sheetData>
    <row r="1" spans="1:8" ht="30" customHeight="1">
      <c r="A1" s="20" t="s">
        <v>17</v>
      </c>
      <c r="B1" s="21"/>
      <c r="C1" s="21"/>
      <c r="D1" s="21"/>
      <c r="E1" s="21"/>
      <c r="F1" s="21"/>
      <c r="G1" s="21"/>
    </row>
    <row r="2" spans="1:8" ht="18" customHeight="1">
      <c r="C2" s="4"/>
      <c r="D2" s="7" t="s">
        <v>0</v>
      </c>
      <c r="G2" s="3" t="s">
        <v>1</v>
      </c>
      <c r="H2" s="3"/>
    </row>
    <row r="3" spans="1:8" s="8" customFormat="1" ht="25.5" customHeight="1">
      <c r="A3" s="26" t="s">
        <v>2</v>
      </c>
      <c r="B3" s="24" t="s">
        <v>21</v>
      </c>
      <c r="C3" s="24"/>
      <c r="D3" s="22" t="s">
        <v>4</v>
      </c>
      <c r="E3" s="25"/>
      <c r="F3" s="22" t="s">
        <v>3</v>
      </c>
      <c r="G3" s="23"/>
    </row>
    <row r="4" spans="1:8" s="11" customFormat="1" ht="25.5" customHeight="1">
      <c r="A4" s="27"/>
      <c r="B4" s="9" t="s">
        <v>5</v>
      </c>
      <c r="C4" s="9" t="s">
        <v>6</v>
      </c>
      <c r="D4" s="9" t="s">
        <v>5</v>
      </c>
      <c r="E4" s="9" t="s">
        <v>6</v>
      </c>
      <c r="F4" s="12" t="s">
        <v>5</v>
      </c>
      <c r="G4" s="10" t="s">
        <v>6</v>
      </c>
    </row>
    <row r="5" spans="1:8" ht="24" customHeight="1">
      <c r="A5" s="17" t="s">
        <v>22</v>
      </c>
      <c r="B5" s="5">
        <f>SUM(B6:B24)+(3)</f>
        <v>262915</v>
      </c>
      <c r="C5" s="5">
        <f>SUM(C6:C24)+(2518)</f>
        <v>265884910</v>
      </c>
      <c r="D5" s="5">
        <f>SUM(D6:D24)+3</f>
        <v>190188</v>
      </c>
      <c r="E5" s="5">
        <f>SUM(E6:E24)+2518</f>
        <v>191823424</v>
      </c>
      <c r="F5" s="5">
        <f>SUM(F6:F24)</f>
        <v>72727</v>
      </c>
      <c r="G5" s="5">
        <f>SUM(G6:G24)</f>
        <v>74061486</v>
      </c>
    </row>
    <row r="6" spans="1:8" ht="24" customHeight="1">
      <c r="A6" s="14" t="s">
        <v>18</v>
      </c>
      <c r="B6" s="6">
        <f>D6+F6</f>
        <v>45</v>
      </c>
      <c r="C6" s="6">
        <f t="shared" ref="C6:C24" si="0">E6+G6</f>
        <v>31095</v>
      </c>
      <c r="D6" s="6">
        <v>31</v>
      </c>
      <c r="E6" s="6">
        <v>21421</v>
      </c>
      <c r="F6" s="6">
        <v>14</v>
      </c>
      <c r="G6" s="6">
        <v>9674</v>
      </c>
    </row>
    <row r="7" spans="1:8" ht="24" customHeight="1">
      <c r="A7" s="15" t="s">
        <v>19</v>
      </c>
      <c r="B7" s="6">
        <f t="shared" ref="B7:B24" si="1">D7+F7</f>
        <v>210</v>
      </c>
      <c r="C7" s="6">
        <f t="shared" si="0"/>
        <v>158510</v>
      </c>
      <c r="D7" s="6">
        <v>203</v>
      </c>
      <c r="E7" s="6">
        <v>152623</v>
      </c>
      <c r="F7" s="6">
        <v>7</v>
      </c>
      <c r="G7" s="6">
        <v>5887</v>
      </c>
    </row>
    <row r="8" spans="1:8" ht="24" customHeight="1">
      <c r="A8" s="14" t="s">
        <v>7</v>
      </c>
      <c r="B8" s="6">
        <f t="shared" si="1"/>
        <v>214612</v>
      </c>
      <c r="C8" s="6">
        <f t="shared" si="0"/>
        <v>213094108</v>
      </c>
      <c r="D8" s="6">
        <v>160449</v>
      </c>
      <c r="E8" s="6">
        <v>159897925</v>
      </c>
      <c r="F8" s="6">
        <v>54163</v>
      </c>
      <c r="G8" s="6">
        <v>53196183</v>
      </c>
    </row>
    <row r="9" spans="1:8" ht="24" customHeight="1">
      <c r="A9" s="15" t="s">
        <v>20</v>
      </c>
      <c r="B9" s="6">
        <f t="shared" si="1"/>
        <v>1106</v>
      </c>
      <c r="C9" s="6">
        <f t="shared" si="0"/>
        <v>1347041</v>
      </c>
      <c r="D9" s="6">
        <v>1091</v>
      </c>
      <c r="E9" s="6">
        <v>1326256</v>
      </c>
      <c r="F9" s="6">
        <v>15</v>
      </c>
      <c r="G9" s="6">
        <v>20785</v>
      </c>
    </row>
    <row r="10" spans="1:8" ht="32.25" customHeight="1">
      <c r="A10" s="15" t="s">
        <v>23</v>
      </c>
      <c r="B10" s="6">
        <f t="shared" si="1"/>
        <v>1919</v>
      </c>
      <c r="C10" s="6">
        <f t="shared" si="0"/>
        <v>2103584</v>
      </c>
      <c r="D10" s="6">
        <v>1556</v>
      </c>
      <c r="E10" s="6">
        <v>1706891</v>
      </c>
      <c r="F10" s="6">
        <v>363</v>
      </c>
      <c r="G10" s="6">
        <v>396693</v>
      </c>
    </row>
    <row r="11" spans="1:8" ht="24" customHeight="1">
      <c r="A11" s="14" t="s">
        <v>8</v>
      </c>
      <c r="B11" s="6">
        <f t="shared" si="1"/>
        <v>3836</v>
      </c>
      <c r="C11" s="6">
        <f t="shared" si="0"/>
        <v>3713442</v>
      </c>
      <c r="D11" s="6">
        <v>3246</v>
      </c>
      <c r="E11" s="6">
        <v>3138587</v>
      </c>
      <c r="F11" s="6">
        <v>590</v>
      </c>
      <c r="G11" s="6">
        <v>574855</v>
      </c>
    </row>
    <row r="12" spans="1:8" ht="24" customHeight="1">
      <c r="A12" s="14" t="s">
        <v>9</v>
      </c>
      <c r="B12" s="6">
        <f t="shared" si="1"/>
        <v>12976</v>
      </c>
      <c r="C12" s="6">
        <f t="shared" si="0"/>
        <v>12583837</v>
      </c>
      <c r="D12" s="6">
        <v>9302</v>
      </c>
      <c r="E12" s="6">
        <v>8872878</v>
      </c>
      <c r="F12" s="6">
        <v>3674</v>
      </c>
      <c r="G12" s="6">
        <v>3710959</v>
      </c>
    </row>
    <row r="13" spans="1:8" ht="24" customHeight="1">
      <c r="A13" s="14" t="s">
        <v>10</v>
      </c>
      <c r="B13" s="6">
        <f t="shared" si="1"/>
        <v>959</v>
      </c>
      <c r="C13" s="6">
        <f t="shared" si="0"/>
        <v>796184</v>
      </c>
      <c r="D13" s="6">
        <v>775</v>
      </c>
      <c r="E13" s="6">
        <v>667540</v>
      </c>
      <c r="F13" s="6">
        <v>184</v>
      </c>
      <c r="G13" s="6">
        <v>128644</v>
      </c>
    </row>
    <row r="14" spans="1:8" ht="24" customHeight="1">
      <c r="A14" s="14" t="s">
        <v>11</v>
      </c>
      <c r="B14" s="6">
        <f t="shared" si="1"/>
        <v>95</v>
      </c>
      <c r="C14" s="6">
        <f t="shared" si="0"/>
        <v>83245</v>
      </c>
      <c r="D14" s="6">
        <v>88</v>
      </c>
      <c r="E14" s="6">
        <v>77608</v>
      </c>
      <c r="F14" s="6">
        <v>7</v>
      </c>
      <c r="G14" s="6">
        <v>5637</v>
      </c>
    </row>
    <row r="15" spans="1:8" ht="32.25" customHeight="1">
      <c r="A15" s="15" t="s">
        <v>24</v>
      </c>
      <c r="B15" s="6">
        <f t="shared" si="1"/>
        <v>715</v>
      </c>
      <c r="C15" s="6">
        <f t="shared" si="0"/>
        <v>536155</v>
      </c>
      <c r="D15" s="6">
        <v>483</v>
      </c>
      <c r="E15" s="6">
        <v>365403</v>
      </c>
      <c r="F15" s="6">
        <v>232</v>
      </c>
      <c r="G15" s="6">
        <v>170752</v>
      </c>
    </row>
    <row r="16" spans="1:8" ht="24" customHeight="1">
      <c r="A16" s="14" t="s">
        <v>12</v>
      </c>
      <c r="B16" s="6">
        <f t="shared" si="1"/>
        <v>149</v>
      </c>
      <c r="C16" s="6">
        <f t="shared" si="0"/>
        <v>193519</v>
      </c>
      <c r="D16" s="6">
        <v>142</v>
      </c>
      <c r="E16" s="6">
        <v>185897</v>
      </c>
      <c r="F16" s="6">
        <v>7</v>
      </c>
      <c r="G16" s="6">
        <v>7622</v>
      </c>
    </row>
    <row r="17" spans="1:7" ht="24" customHeight="1">
      <c r="A17" s="14" t="s">
        <v>13</v>
      </c>
      <c r="B17" s="6">
        <f t="shared" si="1"/>
        <v>59</v>
      </c>
      <c r="C17" s="6">
        <f t="shared" si="0"/>
        <v>41664</v>
      </c>
      <c r="D17" s="6">
        <v>38</v>
      </c>
      <c r="E17" s="6">
        <v>26358</v>
      </c>
      <c r="F17" s="6">
        <v>21</v>
      </c>
      <c r="G17" s="6">
        <v>15306</v>
      </c>
    </row>
    <row r="18" spans="1:7" ht="32.25" customHeight="1">
      <c r="A18" s="15" t="s">
        <v>25</v>
      </c>
      <c r="B18" s="6">
        <f t="shared" si="1"/>
        <v>3528</v>
      </c>
      <c r="C18" s="6">
        <f t="shared" si="0"/>
        <v>3904063</v>
      </c>
      <c r="D18" s="6">
        <v>2599</v>
      </c>
      <c r="E18" s="6">
        <v>2881311</v>
      </c>
      <c r="F18" s="6">
        <v>929</v>
      </c>
      <c r="G18" s="6">
        <v>1022752</v>
      </c>
    </row>
    <row r="19" spans="1:7" ht="24" customHeight="1">
      <c r="A19" s="14" t="s">
        <v>14</v>
      </c>
      <c r="B19" s="6">
        <f t="shared" si="1"/>
        <v>2375</v>
      </c>
      <c r="C19" s="6">
        <f t="shared" si="0"/>
        <v>2706060</v>
      </c>
      <c r="D19" s="6">
        <v>1699</v>
      </c>
      <c r="E19" s="6">
        <v>1908194</v>
      </c>
      <c r="F19" s="6">
        <v>676</v>
      </c>
      <c r="G19" s="6">
        <v>797866</v>
      </c>
    </row>
    <row r="20" spans="1:7" ht="32.25" customHeight="1">
      <c r="A20" s="15" t="s">
        <v>26</v>
      </c>
      <c r="B20" s="6">
        <f t="shared" si="1"/>
        <v>78</v>
      </c>
      <c r="C20" s="6">
        <f t="shared" si="0"/>
        <v>84436</v>
      </c>
      <c r="D20" s="6">
        <v>28</v>
      </c>
      <c r="E20" s="6">
        <v>29797</v>
      </c>
      <c r="F20" s="6">
        <v>50</v>
      </c>
      <c r="G20" s="6">
        <v>54639</v>
      </c>
    </row>
    <row r="21" spans="1:7" ht="24" customHeight="1">
      <c r="A21" s="14" t="s">
        <v>15</v>
      </c>
      <c r="B21" s="6">
        <f t="shared" si="1"/>
        <v>82</v>
      </c>
      <c r="C21" s="6">
        <f t="shared" si="0"/>
        <v>146487</v>
      </c>
      <c r="D21" s="6">
        <v>40</v>
      </c>
      <c r="E21" s="6">
        <v>64470</v>
      </c>
      <c r="F21" s="6">
        <v>42</v>
      </c>
      <c r="G21" s="6">
        <v>82017</v>
      </c>
    </row>
    <row r="22" spans="1:7" ht="32.25" customHeight="1">
      <c r="A22" s="15" t="s">
        <v>27</v>
      </c>
      <c r="B22" s="6">
        <f t="shared" si="1"/>
        <v>18908</v>
      </c>
      <c r="C22" s="6">
        <f t="shared" si="0"/>
        <v>22897360</v>
      </c>
      <c r="D22" s="6">
        <v>7332</v>
      </c>
      <c r="E22" s="6">
        <v>9180591</v>
      </c>
      <c r="F22" s="6">
        <v>11576</v>
      </c>
      <c r="G22" s="6">
        <v>13716769</v>
      </c>
    </row>
    <row r="23" spans="1:7" ht="32.25" customHeight="1">
      <c r="A23" s="15" t="s">
        <v>28</v>
      </c>
      <c r="B23" s="6">
        <f t="shared" si="1"/>
        <v>148</v>
      </c>
      <c r="C23" s="6">
        <f t="shared" si="0"/>
        <v>124148</v>
      </c>
      <c r="D23" s="6">
        <v>78</v>
      </c>
      <c r="E23" s="6">
        <v>65053</v>
      </c>
      <c r="F23" s="6">
        <v>70</v>
      </c>
      <c r="G23" s="6">
        <v>59095</v>
      </c>
    </row>
    <row r="24" spans="1:7" ht="24" customHeight="1">
      <c r="A24" s="16" t="s">
        <v>16</v>
      </c>
      <c r="B24" s="6">
        <f t="shared" si="1"/>
        <v>1112</v>
      </c>
      <c r="C24" s="6">
        <f t="shared" si="0"/>
        <v>1337454</v>
      </c>
      <c r="D24" s="6">
        <v>1005</v>
      </c>
      <c r="E24" s="6">
        <v>1252103</v>
      </c>
      <c r="F24" s="6">
        <v>107</v>
      </c>
      <c r="G24" s="6">
        <v>85351</v>
      </c>
    </row>
    <row r="25" spans="1:7" s="13" customFormat="1" ht="66" customHeight="1">
      <c r="A25" s="18" t="s">
        <v>29</v>
      </c>
      <c r="B25" s="19"/>
      <c r="C25" s="19"/>
      <c r="D25" s="19"/>
      <c r="E25" s="19"/>
      <c r="F25" s="19"/>
      <c r="G25" s="19"/>
    </row>
  </sheetData>
  <mergeCells count="6">
    <mergeCell ref="A25:G25"/>
    <mergeCell ref="A1:G1"/>
    <mergeCell ref="F3:G3"/>
    <mergeCell ref="B3:C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2025-02-18T08:29:40Z</dcterms:modified>
</cp:coreProperties>
</file>