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B1A25A8D-D01A-46E0-945F-980FC3051B91}"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業災害保險及保護" sheetId="19" r:id="rId2"/>
    <sheet name="就業保險&amp;勞工退休金&amp;積欠墊償" sheetId="2" r:id="rId3"/>
    <sheet name="農民保險&amp;農民退休儲金&amp;老農津貼" sheetId="18" r:id="rId4"/>
    <sheet name="國民年金"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9" l="1"/>
  <c r="F17" i="19" s="1"/>
  <c r="H17" i="19"/>
  <c r="E17" i="19"/>
  <c r="C17" i="19"/>
  <c r="F16" i="19"/>
  <c r="F14" i="19" s="1"/>
  <c r="H14" i="19"/>
  <c r="E14" i="19"/>
  <c r="C14" i="19"/>
  <c r="H12" i="19"/>
  <c r="G12" i="19"/>
  <c r="E12" i="19"/>
  <c r="D12" i="19"/>
  <c r="C12" i="19"/>
  <c r="H11" i="19"/>
  <c r="H10" i="19" s="1"/>
  <c r="F11" i="19"/>
  <c r="E11" i="19"/>
  <c r="C11" i="19"/>
  <c r="G5" i="19"/>
  <c r="F4" i="19"/>
  <c r="G18" i="16"/>
  <c r="E10" i="19" l="1"/>
  <c r="C10" i="19"/>
  <c r="F12" i="19"/>
  <c r="F10" i="19" s="1"/>
  <c r="E23" i="16"/>
  <c r="E20" i="16"/>
  <c r="E17" i="16"/>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E22" i="2" l="1"/>
  <c r="F23" i="2"/>
  <c r="B28" i="2"/>
  <c r="C28" i="2"/>
  <c r="D28" i="2"/>
  <c r="E28" i="2"/>
  <c r="F28" i="2"/>
  <c r="G28" i="2"/>
  <c r="C12" i="2" l="1"/>
  <c r="H22" i="5" l="1"/>
  <c r="F22" i="5"/>
  <c r="E22" i="5"/>
  <c r="B22" i="5"/>
  <c r="F21" i="5"/>
  <c r="F20" i="5"/>
  <c r="F19" i="5"/>
  <c r="F18" i="5"/>
  <c r="F17" i="5"/>
  <c r="F16" i="5"/>
  <c r="H15" i="5"/>
  <c r="G15" i="5"/>
  <c r="E15" i="5"/>
  <c r="C15" i="5"/>
  <c r="B15" i="5"/>
  <c r="F15" i="5" s="1"/>
  <c r="H14" i="5"/>
  <c r="E14" i="5"/>
  <c r="H11" i="5"/>
  <c r="E11" i="5"/>
  <c r="H10" i="5" l="1"/>
  <c r="E10" i="5"/>
  <c r="F10" i="5"/>
  <c r="B10" i="5"/>
  <c r="G47" i="2"/>
  <c r="D47" i="2"/>
  <c r="F43" i="2"/>
  <c r="E42" i="2"/>
  <c r="G10" i="2"/>
  <c r="F10" i="2"/>
  <c r="E10" i="2"/>
  <c r="D10" i="2"/>
  <c r="C10" i="2"/>
  <c r="B10" i="2"/>
  <c r="F5" i="2"/>
  <c r="E4" i="2"/>
</calcChain>
</file>

<file path=xl/sharedStrings.xml><?xml version="1.0" encoding="utf-8"?>
<sst xmlns="http://schemas.openxmlformats.org/spreadsheetml/2006/main" count="308" uniqueCount="139">
  <si>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</si>
  <si>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</si>
  <si>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</si>
  <si>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</si>
  <si>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</si>
  <si>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</si>
  <si>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</si>
  <si>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</si>
  <si>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</si>
  <si>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</si>
  <si>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</si>
  <si>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</si>
  <si>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</si>
  <si>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</si>
  <si>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</si>
  <si>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</si>
  <si>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</si>
  <si>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</si>
  <si>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</si>
  <si>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</si>
  <si>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</si>
  <si>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</si>
  <si>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</si>
  <si>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</si>
  <si>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</si>
  <si>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</si>
  <si>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</si>
  <si>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</si>
  <si>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</si>
  <si>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</si>
  <si>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</si>
  <si>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</si>
  <si>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</si>
  <si>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</si>
  <si>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</si>
  <si>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</si>
  <si>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</si>
  <si>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</si>
  <si>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</si>
  <si>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</si>
  <si>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</si>
  <si>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</si>
  <si>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</si>
  <si>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</si>
  <si>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</si>
  <si>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</si>
  <si>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</si>
  <si>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</si>
  <si>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</si>
  <si>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</si>
  <si>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</si>
  <si>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</si>
  <si>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</si>
  <si>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</si>
  <si>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</si>
  <si>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</si>
  <si>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</si>
  <si>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</si>
  <si>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</si>
  <si>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</si>
  <si>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</si>
  <si>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</si>
  <si>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</si>
  <si>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</si>
  <si>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</si>
  <si>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</si>
  <si>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</si>
  <si>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納保項目</t>
    <phoneticPr fontId="8" type="noConversion"/>
  </si>
  <si>
    <t>應計保險費</t>
    <phoneticPr fontId="8" type="noConversion"/>
  </si>
  <si>
    <t>保險給付(註2)</t>
    <phoneticPr fontId="8" type="noConversion"/>
  </si>
  <si>
    <t>基本保證年金(註3)</t>
    <phoneticPr fontId="8" type="noConversion"/>
  </si>
  <si>
    <t>④身心障礙年金(註4)</t>
    <phoneticPr fontId="6" type="noConversion"/>
  </si>
  <si>
    <t>【農民職業災害保險】</t>
    <phoneticPr fontId="6" type="noConversion"/>
  </si>
  <si>
    <t>本年1至本月累計數</t>
    <phoneticPr fontId="6" type="noConversion"/>
  </si>
  <si>
    <t>納保資料每兩個月開單計費，統計數據於雙數月份公布</t>
    <phoneticPr fontId="8" type="noConversion"/>
  </si>
  <si>
    <t>平均提繳工資</t>
    <phoneticPr fontId="6" type="noConversion"/>
  </si>
  <si>
    <t>【農民退休儲金】</t>
    <phoneticPr fontId="6" type="noConversion"/>
  </si>
  <si>
    <t>遺屬或指定請領人一次請領退休儲金</t>
  </si>
  <si>
    <t>提繳農會(月底)</t>
    <phoneticPr fontId="6" type="noConversion"/>
  </si>
  <si>
    <t>職災醫療給付</t>
  </si>
  <si>
    <t>傷病給付及就醫津貼</t>
    <phoneticPr fontId="6" type="noConversion"/>
  </si>
  <si>
    <t>年金首發</t>
    <phoneticPr fontId="6" type="noConversion"/>
  </si>
  <si>
    <t>納保項目</t>
    <phoneticPr fontId="6" type="noConversion"/>
  </si>
  <si>
    <t>年金首發</t>
    <phoneticPr fontId="8" type="noConversion"/>
  </si>
  <si>
    <t>生育給付</t>
    <phoneticPr fontId="6" type="noConversion"/>
  </si>
  <si>
    <t>年金給付(註2)</t>
    <phoneticPr fontId="6" type="noConversion"/>
  </si>
  <si>
    <t>老年給付</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</si>
  <si>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</si>
  <si>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</si>
  <si>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</si>
  <si>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</si>
  <si>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</si>
  <si>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</si>
  <si>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</si>
  <si>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</si>
  <si>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</si>
  <si>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</si>
  <si>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</si>
  <si>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</si>
  <si>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</si>
  <si>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</si>
  <si>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</si>
  <si>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</si>
  <si>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</si>
  <si>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</si>
  <si>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</si>
  <si>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</si>
  <si>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</si>
  <si>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</si>
  <si>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</si>
  <si>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</si>
  <si>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8" type="noConversion"/>
  </si>
  <si>
    <r>
      <t>　　</t>
    </r>
    <r>
      <rPr>
        <sz val="12"/>
        <color rgb="FF000000"/>
        <rFont val="Times New Roman"/>
        <family val="1"/>
      </rPr>
      <t>2.</t>
    </r>
    <r>
      <rPr>
        <sz val="12"/>
        <color rgb="FF000000"/>
        <rFont val="Times New Roman"/>
        <family val="1"/>
        <charset val="136"/>
      </rPr>
      <t xml:space="preserve"> </t>
    </r>
    <r>
      <rPr>
        <sz val="12"/>
        <color rgb="FF000000"/>
        <rFont val="微軟正黑體"/>
        <family val="2"/>
        <charset val="136"/>
      </rPr>
      <t>①、④、⑥、⑦、⑧為保險給付支出，其中①、④、⑥之年金差額由中央主管機關負擔。</t>
    </r>
    <phoneticPr fontId="8"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</si>
  <si>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6" type="noConversion"/>
  </si>
  <si>
    <t>實計給付</t>
    <phoneticPr fontId="8" type="noConversion"/>
  </si>
  <si>
    <t>人數（人）</t>
    <phoneticPr fontId="6" type="noConversion"/>
  </si>
  <si>
    <t>註：老農津貼核發人數之累計數採本月數，金額之累計數採按月累加方式。</t>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</si>
  <si>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</si>
  <si>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</si>
  <si>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6" type="noConversion"/>
  </si>
  <si>
    <t>死亡慰問金</t>
    <phoneticPr fontId="6" type="noConversion"/>
  </si>
  <si>
    <r>
      <t>　　</t>
    </r>
    <r>
      <rPr>
        <sz val="12"/>
        <color rgb="FF000000"/>
        <rFont val="Times New Roman"/>
        <family val="1"/>
      </rPr>
      <t xml:space="preserve">3. </t>
    </r>
    <r>
      <rPr>
        <sz val="12"/>
        <color rgb="FF000000"/>
        <rFont val="微軟正黑體"/>
        <family val="2"/>
        <charset val="136"/>
      </rPr>
      <t>基本保證年金②、③、⑤由中央主管機關編列預算支應。</t>
    </r>
    <phoneticPr fontId="8" type="noConversion"/>
  </si>
  <si>
    <t>參
加
災
保</t>
    <phoneticPr fontId="6" type="noConversion"/>
  </si>
  <si>
    <t>未
參
加
災
保</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</si>
  <si>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t>
    </r>
    <phoneticPr fontId="6" type="noConversion"/>
  </si>
  <si>
    <t>【勞工職業災害保險及保護】</t>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</si>
  <si>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11.5%</t>
    </r>
    <r>
      <rPr>
        <sz val="12"/>
        <rFont val="微軟正黑體"/>
        <family val="2"/>
        <charset val="136"/>
      </rPr>
      <t>。</t>
    </r>
    <phoneticPr fontId="6" type="noConversion"/>
  </si>
  <si>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本人請領月退休金於每年</t>
    </r>
    <r>
      <rPr>
        <sz val="12"/>
        <color rgb="FF000000"/>
        <rFont val="Times New Roman"/>
        <family val="1"/>
      </rPr>
      <t>2</t>
    </r>
    <r>
      <rPr>
        <sz val="12"/>
        <color rgb="FF000000"/>
        <rFont val="微軟正黑體"/>
        <family val="2"/>
        <charset val="136"/>
      </rPr>
      <t>、</t>
    </r>
    <r>
      <rPr>
        <sz val="12"/>
        <color rgb="FF000000"/>
        <rFont val="Times New Roman"/>
        <family val="1"/>
      </rPr>
      <t>5</t>
    </r>
    <r>
      <rPr>
        <sz val="12"/>
        <color rgb="FF000000"/>
        <rFont val="微軟正黑體"/>
        <family val="2"/>
        <charset val="136"/>
      </rPr>
      <t>、</t>
    </r>
    <r>
      <rPr>
        <sz val="12"/>
        <color rgb="FF000000"/>
        <rFont val="Times New Roman"/>
        <family val="1"/>
      </rPr>
      <t>8</t>
    </r>
    <r>
      <rPr>
        <sz val="12"/>
        <color rgb="FF000000"/>
        <rFont val="微軟正黑體"/>
        <family val="2"/>
        <charset val="136"/>
      </rPr>
      <t>、</t>
    </r>
    <r>
      <rPr>
        <sz val="12"/>
        <color rgb="FF000000"/>
        <rFont val="Times New Roman"/>
        <family val="1"/>
      </rPr>
      <t>11</t>
    </r>
    <r>
      <rPr>
        <sz val="12"/>
        <color rgb="FF000000"/>
        <rFont val="微軟正黑體"/>
        <family val="2"/>
        <charset val="136"/>
      </rPr>
      <t>月包含首發及續發，其他月份則為首發案件。</t>
    </r>
    <phoneticPr fontId="6" type="noConversion"/>
  </si>
  <si>
    <t>本人請領月退休金(註2)</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</si>
  <si>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21,103</t>
    </r>
    <r>
      <rPr>
        <sz val="12"/>
        <color rgb="FF000000"/>
        <rFont val="微軟正黑體"/>
        <family val="2"/>
        <charset val="136"/>
      </rPr>
      <t>元，保險費率</t>
    </r>
    <r>
      <rPr>
        <sz val="12"/>
        <color rgb="FF000000"/>
        <rFont val="Times New Roman"/>
        <family val="1"/>
        <charset val="136"/>
      </rPr>
      <t xml:space="preserve"> 10.5%</t>
    </r>
    <r>
      <rPr>
        <sz val="12"/>
        <color rgb="FF000000"/>
        <rFont val="微軟正黑體"/>
        <family val="2"/>
        <charset val="136"/>
      </rPr>
      <t>。</t>
    </r>
    <phoneticPr fontId="8"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</si>
  <si>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1,930</t>
    </r>
    <r>
      <rPr>
        <sz val="12"/>
        <rFont val="微軟正黑體"/>
        <family val="2"/>
        <charset val="136"/>
      </rPr>
      <t>件，</t>
    </r>
    <r>
      <rPr>
        <sz val="12"/>
        <rFont val="Times New Roman"/>
        <family val="1"/>
      </rPr>
      <t>10,311,710</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10,311,710</t>
    </r>
    <r>
      <rPr>
        <sz val="12"/>
        <rFont val="微軟正黑體"/>
        <family val="2"/>
        <charset val="136"/>
      </rPr>
      <t>元；</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</si>
  <si>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本月被保險人數包含已領勞保老年給付參加災保者</t>
    </r>
    <r>
      <rPr>
        <sz val="12"/>
        <rFont val="Times New Roman"/>
        <family val="1"/>
      </rPr>
      <t xml:space="preserve"> 615,194</t>
    </r>
    <r>
      <rPr>
        <sz val="12"/>
        <rFont val="微軟正黑體"/>
        <family val="2"/>
        <charset val="136"/>
      </rPr>
      <t>人。</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</si>
  <si>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0.21%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</si>
  <si>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</si>
  <si>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</si>
  <si>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一次給付件數及金額之累計數採按月累加方式；月退休金件數之累計數採1月累計件數，金額及首發件數</t>
    </r>
    <phoneticPr fontId="6" type="noConversion"/>
  </si>
  <si>
    <r>
      <rPr>
        <sz val="12"/>
        <rFont val="微軟正黑體"/>
        <family val="2"/>
        <charset val="136"/>
      </rPr>
      <t>註：</t>
    </r>
    <r>
      <rPr>
        <sz val="12"/>
        <rFont val="Times New Roman"/>
        <family val="1"/>
      </rPr>
      <t xml:space="preserve">1. </t>
    </r>
    <r>
      <rPr>
        <sz val="12"/>
        <rFont val="微軟正黑體"/>
        <family val="2"/>
        <charset val="136"/>
      </rPr>
      <t>本月雇主提繳人數</t>
    </r>
    <r>
      <rPr>
        <sz val="12"/>
        <rFont val="Times New Roman"/>
        <family val="1"/>
      </rPr>
      <t xml:space="preserve"> 7,734,969</t>
    </r>
    <r>
      <rPr>
        <sz val="12"/>
        <rFont val="微軟正黑體"/>
        <family val="2"/>
        <charset val="136"/>
      </rPr>
      <t>人、雇主平均提繳率</t>
    </r>
    <r>
      <rPr>
        <sz val="12"/>
        <rFont val="Times New Roman"/>
        <family val="1"/>
      </rPr>
      <t xml:space="preserve"> 6.04 %</t>
    </r>
    <r>
      <rPr>
        <sz val="12"/>
        <rFont val="微軟正黑體"/>
        <family val="2"/>
        <charset val="136"/>
      </rPr>
      <t>；個人提繳人數</t>
    </r>
    <r>
      <rPr>
        <sz val="12"/>
        <rFont val="Times New Roman"/>
        <family val="1"/>
      </rPr>
      <t xml:space="preserve"> 1,393,262</t>
    </r>
    <r>
      <rPr>
        <sz val="12"/>
        <rFont val="微軟正黑體"/>
        <family val="2"/>
        <charset val="136"/>
      </rPr>
      <t>人、個人平均提繳率</t>
    </r>
    <r>
      <rPr>
        <sz val="12"/>
        <rFont val="Times New Roman"/>
        <family val="1"/>
      </rPr>
      <t xml:space="preserve"> 5.74 %</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</si>
  <si>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最低工資</t>
    </r>
    <r>
      <rPr>
        <sz val="12"/>
        <rFont val="Times New Roman"/>
        <family val="1"/>
      </rPr>
      <t>) 29,500</t>
    </r>
    <r>
      <rPr>
        <sz val="12"/>
        <rFont val="微軟正黑體"/>
        <family val="2"/>
        <charset val="136"/>
      </rPr>
      <t>元，本月平均提繳率</t>
    </r>
    <r>
      <rPr>
        <sz val="12"/>
        <rFont val="Times New Roman"/>
        <family val="1"/>
      </rPr>
      <t xml:space="preserve"> 9.74%</t>
    </r>
    <r>
      <rPr>
        <sz val="12"/>
        <rFont val="微軟正黑體"/>
        <family val="2"/>
        <charset val="136"/>
      </rPr>
      <t>。</t>
    </r>
    <phoneticPr fontId="6" type="noConversion"/>
  </si>
  <si>
    <r>
      <rPr>
        <sz val="12"/>
        <rFont val="微軟正黑體"/>
        <family val="2"/>
        <charset val="136"/>
      </rPr>
      <t>　　</t>
    </r>
    <r>
      <rPr>
        <sz val="12"/>
        <rFont val="Times New Roman"/>
        <family val="1"/>
      </rPr>
      <t xml:space="preserve">4. </t>
    </r>
    <r>
      <rPr>
        <sz val="12"/>
        <rFont val="微軟正黑體"/>
        <family val="2"/>
        <charset val="136"/>
      </rPr>
      <t>本月身心障礙年金包含勞併國</t>
    </r>
    <r>
      <rPr>
        <sz val="12"/>
        <rFont val="Times New Roman"/>
        <family val="1"/>
      </rPr>
      <t xml:space="preserve"> 1,118</t>
    </r>
    <r>
      <rPr>
        <sz val="12"/>
        <rFont val="微軟正黑體"/>
        <family val="2"/>
        <charset val="136"/>
      </rPr>
      <t>件，</t>
    </r>
    <r>
      <rPr>
        <sz val="12"/>
        <rFont val="Times New Roman"/>
        <family val="1"/>
      </rPr>
      <t>425,757</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425,757</t>
    </r>
    <r>
      <rPr>
        <sz val="12"/>
        <rFont val="微軟正黑體"/>
        <family val="2"/>
        <charset val="136"/>
      </rPr>
      <t>元；首發件數不含勞併國。</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</si>
</sst>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20"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s>
  <fills count="3">
    <fill>
      <patternFill patternType="none"/>
    </fill>
    <fill>
      <patternFill patternType="gray125"/>
    </fill>
    <fill>
      <patternFill patternType="solid">
        <fgColor rgb="FFFEEFE2"/>
        <bgColor indexed="64"/>
      </patternFill>
    </fill>
  </fills>
  <borders count="71">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
      <left style="thick">
        <color rgb="FFFF0000"/>
      </left>
      <right style="thin">
        <color rgb="FFFF0000"/>
      </right>
      <top/>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46">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0" fontId="3" fillId="0" borderId="6" xfId="0" applyFont="1" applyBorder="1" applyAlignment="1">
      <alignment horizontal="left" vertical="center" indent="1"/>
    </xf>
    <xf numFmtId="0" fontId="3" fillId="0" borderId="9" xfId="0" applyFont="1" applyBorder="1" applyAlignment="1">
      <alignment horizontal="left" vertical="center" indent="1"/>
    </xf>
    <xf numFmtId="0" fontId="3" fillId="0" borderId="6" xfId="0" applyFont="1" applyBorder="1" applyAlignment="1">
      <alignment horizontal="left" vertical="center" wrapText="1" indent="2"/>
    </xf>
    <xf numFmtId="177" fontId="1" fillId="0" borderId="0" xfId="0" applyNumberFormat="1" applyFont="1" applyAlignment="1">
      <alignment vertical="center"/>
    </xf>
    <xf numFmtId="0" fontId="3" fillId="0" borderId="6" xfId="0" applyFont="1" applyBorder="1" applyAlignment="1">
      <alignment horizontal="left" vertical="center" indent="2"/>
    </xf>
    <xf numFmtId="0" fontId="3" fillId="0" borderId="9" xfId="0" applyFont="1" applyBorder="1" applyAlignment="1">
      <alignment horizontal="left" vertical="center" indent="2"/>
    </xf>
    <xf numFmtId="176" fontId="4" fillId="0" borderId="0" xfId="0" applyNumberFormat="1" applyFont="1">
      <alignment vertical="center"/>
    </xf>
    <xf numFmtId="0" fontId="4" fillId="0" borderId="0" xfId="0" applyFont="1">
      <alignment vertical="center"/>
    </xf>
    <xf numFmtId="177" fontId="1" fillId="0" borderId="0" xfId="0" applyNumberFormat="1" applyFont="1" applyBorder="1" applyAlignment="1">
      <alignment vertical="center"/>
    </xf>
    <xf numFmtId="0" fontId="3" fillId="0" borderId="23" xfId="0" applyFont="1" applyBorder="1" applyAlignment="1">
      <alignment horizontal="left" vertical="center" wrapText="1" indent="1"/>
    </xf>
    <xf numFmtId="177" fontId="1" fillId="0" borderId="24" xfId="0" applyNumberFormat="1" applyFont="1" applyBorder="1">
      <alignment vertical="center"/>
    </xf>
    <xf numFmtId="177" fontId="1" fillId="0" borderId="24" xfId="0" applyNumberFormat="1" applyFont="1" applyBorder="1" applyAlignment="1">
      <alignment vertical="center"/>
    </xf>
    <xf numFmtId="177" fontId="1" fillId="0" borderId="25" xfId="0" applyNumberFormat="1" applyFont="1" applyBorder="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26"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30" xfId="0" applyFont="1" applyBorder="1" applyAlignment="1">
      <alignment horizontal="left" vertical="center" wrapText="1" indent="1"/>
    </xf>
    <xf numFmtId="177" fontId="1" fillId="0" borderId="31" xfId="0" applyNumberFormat="1" applyFont="1" applyBorder="1" applyAlignment="1">
      <alignment vertical="center"/>
    </xf>
    <xf numFmtId="177" fontId="1" fillId="0" borderId="32" xfId="0" applyNumberFormat="1" applyFont="1" applyBorder="1" applyAlignment="1">
      <alignment vertical="center"/>
    </xf>
    <xf numFmtId="177" fontId="1" fillId="0" borderId="33" xfId="0" applyNumberFormat="1" applyFont="1" applyBorder="1" applyAlignment="1">
      <alignment vertical="center"/>
    </xf>
    <xf numFmtId="177" fontId="1" fillId="0" borderId="32" xfId="0" applyNumberFormat="1" applyFont="1" applyBorder="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176" fontId="1" fillId="0" borderId="0" xfId="2" applyNumberFormat="1" applyFont="1">
      <alignment vertical="center"/>
    </xf>
    <xf numFmtId="0" fontId="11"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40" xfId="2" applyNumberFormat="1" applyFont="1" applyFill="1" applyBorder="1" applyAlignment="1">
      <alignment vertical="center"/>
    </xf>
    <xf numFmtId="176" fontId="1" fillId="0" borderId="65" xfId="2" applyNumberFormat="1" applyFont="1" applyFill="1" applyBorder="1">
      <alignment vertical="center"/>
    </xf>
    <xf numFmtId="0" fontId="3" fillId="0" borderId="1" xfId="2" applyFont="1" applyBorder="1" applyAlignment="1">
      <alignment horizontal="center" vertical="center"/>
    </xf>
    <xf numFmtId="177" fontId="1" fillId="0" borderId="66"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48" xfId="2" applyNumberFormat="1" applyFont="1" applyFill="1" applyBorder="1" applyAlignment="1">
      <alignment horizontal="left" vertical="center" indent="3"/>
    </xf>
    <xf numFmtId="177" fontId="1" fillId="0" borderId="49" xfId="2" applyNumberFormat="1" applyFont="1" applyFill="1" applyBorder="1" applyAlignment="1">
      <alignment horizontal="left" vertical="center" indent="3"/>
    </xf>
    <xf numFmtId="0" fontId="14" fillId="0" borderId="52"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4" fillId="0" borderId="55" xfId="2" applyFont="1" applyBorder="1" applyAlignment="1">
      <alignment vertical="center" wrapText="1"/>
    </xf>
    <xf numFmtId="177" fontId="1" fillId="0" borderId="56" xfId="2" applyNumberFormat="1" applyFont="1" applyFill="1" applyBorder="1">
      <alignment vertical="center"/>
    </xf>
    <xf numFmtId="177" fontId="1" fillId="0" borderId="57" xfId="2" applyNumberFormat="1" applyFont="1" applyFill="1" applyBorder="1">
      <alignment vertical="center"/>
    </xf>
    <xf numFmtId="0" fontId="14" fillId="0" borderId="59" xfId="2" applyFont="1" applyBorder="1" applyAlignment="1">
      <alignment vertical="center" wrapText="1"/>
    </xf>
    <xf numFmtId="176" fontId="1" fillId="0" borderId="60" xfId="2" applyNumberFormat="1" applyFont="1" applyFill="1" applyBorder="1">
      <alignment vertical="center"/>
    </xf>
    <xf numFmtId="177" fontId="1" fillId="0" borderId="61"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2" fillId="0" borderId="0" xfId="2" applyFont="1">
      <alignment vertical="center"/>
    </xf>
    <xf numFmtId="0" fontId="10" fillId="0" borderId="0" xfId="2" applyFont="1">
      <alignment vertical="center"/>
    </xf>
    <xf numFmtId="176" fontId="10" fillId="0" borderId="0" xfId="2" applyNumberFormat="1" applyFont="1">
      <alignment vertical="center"/>
    </xf>
    <xf numFmtId="0" fontId="3" fillId="0" borderId="1" xfId="0"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38" xfId="0"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9" fillId="0" borderId="0" xfId="2" applyFont="1">
      <alignment vertical="center"/>
    </xf>
    <xf numFmtId="0" fontId="16" fillId="0" borderId="0" xfId="0" applyFont="1">
      <alignment vertical="center"/>
    </xf>
    <xf numFmtId="0" fontId="19" fillId="0" borderId="0" xfId="0"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49" xfId="2" applyNumberFormat="1" applyFont="1" applyFill="1" applyBorder="1" applyAlignment="1">
      <alignment vertical="center"/>
    </xf>
    <xf numFmtId="177" fontId="1" fillId="0" borderId="50" xfId="2" applyNumberFormat="1" applyFont="1" applyFill="1" applyBorder="1">
      <alignment vertical="center"/>
    </xf>
    <xf numFmtId="177" fontId="1" fillId="0" borderId="58" xfId="2" applyNumberFormat="1" applyFont="1" applyFill="1" applyBorder="1">
      <alignment vertical="center"/>
    </xf>
    <xf numFmtId="177" fontId="1" fillId="0" borderId="62" xfId="2" applyNumberFormat="1" applyFont="1" applyFill="1" applyBorder="1">
      <alignment vertical="center"/>
    </xf>
    <xf numFmtId="177" fontId="1" fillId="0" borderId="67"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39" xfId="2" applyNumberFormat="1" applyFont="1" applyFill="1" applyBorder="1" applyAlignment="1">
      <alignment vertical="center"/>
    </xf>
    <xf numFmtId="177" fontId="1" fillId="0" borderId="41" xfId="2" applyNumberFormat="1" applyFont="1" applyFill="1" applyBorder="1" applyAlignment="1">
      <alignment vertical="center"/>
    </xf>
    <xf numFmtId="0" fontId="12" fillId="0" borderId="0" xfId="0" applyFo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3" fillId="0" borderId="44" xfId="2" applyFont="1" applyBorder="1" applyAlignment="1">
      <alignment horizontal="left" vertical="center" wrapText="1" indent="1"/>
    </xf>
    <xf numFmtId="0" fontId="0" fillId="0" borderId="45"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42" xfId="2" applyFont="1" applyBorder="1" applyAlignment="1">
      <alignment vertical="center"/>
    </xf>
    <xf numFmtId="0" fontId="0" fillId="0" borderId="43"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4" fillId="0" borderId="46" xfId="2" applyFont="1" applyBorder="1" applyAlignment="1">
      <alignment vertical="center" wrapText="1"/>
    </xf>
    <xf numFmtId="0" fontId="15" fillId="0" borderId="47"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17" fillId="0" borderId="51" xfId="2"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7" fillId="0" borderId="54" xfId="2" applyFont="1" applyBorder="1" applyAlignment="1">
      <alignment horizontal="center" vertical="center" wrapText="1"/>
    </xf>
    <xf numFmtId="0" fontId="18" fillId="0" borderId="51" xfId="0" applyFont="1" applyBorder="1" applyAlignment="1">
      <alignment horizontal="center" vertical="center" wrapText="1"/>
    </xf>
    <xf numFmtId="0" fontId="17" fillId="0" borderId="70" xfId="2" applyFont="1" applyBorder="1" applyAlignment="1">
      <alignment horizontal="center" vertical="center" wrapText="1"/>
    </xf>
    <xf numFmtId="0" fontId="14" fillId="0" borderId="63" xfId="2" applyFont="1" applyBorder="1" applyAlignment="1">
      <alignment vertical="center" wrapText="1"/>
    </xf>
    <xf numFmtId="0" fontId="15" fillId="0" borderId="64"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39" xfId="2" applyFont="1" applyBorder="1" applyAlignment="1">
      <alignment horizontal="left" vertical="center" wrapText="1" indent="1"/>
    </xf>
    <xf numFmtId="0" fontId="0" fillId="0" borderId="41"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68" xfId="0" applyNumberFormat="1" applyFont="1" applyFill="1" applyBorder="1" applyAlignment="1">
      <alignment horizontal="center" vertical="center"/>
    </xf>
    <xf numFmtId="176" fontId="3" fillId="2" borderId="69"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177" fontId="9" fillId="0" borderId="3" xfId="0" applyNumberFormat="1"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xf>
    <xf numFmtId="176" fontId="3" fillId="2" borderId="36" xfId="0" applyNumberFormat="1" applyFont="1" applyFill="1" applyBorder="1" applyAlignment="1">
      <alignment horizontal="center" vertical="center" wrapText="1"/>
    </xf>
    <xf numFmtId="176" fontId="3" fillId="2" borderId="37" xfId="0" applyNumberFormat="1" applyFont="1" applyFill="1" applyBorder="1" applyAlignment="1">
      <alignment horizontal="center" vertical="center" wrapText="1"/>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90" zoomScaleNormal="90" workbookViewId="0">
      <selection sqref="A1:G1"/>
    </sheetView>
  </sheetViews>
  <sheetFormatPr defaultRowHeight="16.5" x14ac:dyDescent="0.25"/>
  <cols>
    <col min="1" max="1" width="22.75" style="66" customWidth="1"/>
    <col min="2" max="2" width="11.875" style="74" customWidth="1"/>
    <col min="3" max="3" width="12.25" style="74" customWidth="1"/>
    <col min="4" max="4" width="18.875" style="74" customWidth="1"/>
    <col min="5" max="5" width="11.875" style="74" customWidth="1"/>
    <col min="6" max="6" width="12.25" style="74" customWidth="1"/>
    <col min="7" max="7" width="18.875" style="74" customWidth="1"/>
    <col min="8" max="1014" width="9" style="66"/>
    <col min="1015" max="16384" width="9" style="76"/>
  </cols>
  <sheetData>
    <row r="1" spans="1:1014" ht="28.5" customHeight="1" thickBot="1" x14ac:dyDescent="0.3">
      <c r="A1" s="161" t="s">
        <v>0</v>
      </c>
      <c r="B1" s="162"/>
      <c r="C1" s="162"/>
      <c r="D1" s="162"/>
      <c r="E1" s="162"/>
      <c r="F1" s="162"/>
      <c r="G1" s="163"/>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row>
    <row r="2" spans="1:1014" ht="23.25" customHeight="1" thickTop="1" thickBot="1" x14ac:dyDescent="0.3">
      <c r="A2" s="93"/>
      <c r="B2" s="164" t="s">
        <v>1</v>
      </c>
      <c r="C2" s="164"/>
      <c r="D2" s="164"/>
      <c r="E2" s="164" t="s">
        <v>2</v>
      </c>
      <c r="F2" s="164"/>
      <c r="G2" s="164"/>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c r="ALS2" s="76"/>
      <c r="ALT2" s="76"/>
      <c r="ALU2" s="76"/>
      <c r="ALV2" s="76"/>
      <c r="ALW2" s="76"/>
      <c r="ALX2" s="76"/>
      <c r="ALY2" s="76"/>
      <c r="ALZ2" s="76"/>
    </row>
    <row r="3" spans="1:1014" ht="33" customHeight="1" thickTop="1" thickBot="1" x14ac:dyDescent="0.3">
      <c r="A3" s="124" t="s">
        <v>3</v>
      </c>
      <c r="B3" s="125" t="s">
        <v>4</v>
      </c>
      <c r="C3" s="126" t="s">
        <v>5</v>
      </c>
      <c r="D3" s="127" t="s">
        <v>6</v>
      </c>
      <c r="E3" s="125" t="s">
        <v>4</v>
      </c>
      <c r="F3" s="126" t="s">
        <v>5</v>
      </c>
      <c r="G3" s="127" t="s">
        <v>6</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c r="ALS3" s="76"/>
      <c r="ALT3" s="76"/>
      <c r="ALU3" s="76"/>
      <c r="ALV3" s="76"/>
      <c r="ALW3" s="76"/>
      <c r="ALX3" s="76"/>
      <c r="ALY3" s="76"/>
      <c r="ALZ3" s="76"/>
    </row>
    <row r="4" spans="1:1014" ht="30" customHeight="1" thickTop="1" x14ac:dyDescent="0.25">
      <c r="A4" s="67" t="s">
        <v>63</v>
      </c>
      <c r="B4" s="77">
        <v>623478</v>
      </c>
      <c r="C4" s="78"/>
      <c r="D4" s="79"/>
      <c r="E4" s="77">
        <f>B4</f>
        <v>623478</v>
      </c>
      <c r="F4" s="78"/>
      <c r="G4" s="79"/>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c r="ALS4" s="76"/>
      <c r="ALT4" s="76"/>
      <c r="ALU4" s="76"/>
      <c r="ALV4" s="76"/>
      <c r="ALW4" s="76"/>
      <c r="ALX4" s="76"/>
      <c r="ALY4" s="76"/>
      <c r="ALZ4" s="76"/>
    </row>
    <row r="5" spans="1:1014" ht="30" customHeight="1" x14ac:dyDescent="0.25">
      <c r="A5" s="68" t="s">
        <v>64</v>
      </c>
      <c r="B5" s="80"/>
      <c r="C5" s="95">
        <v>10504906</v>
      </c>
      <c r="D5" s="81"/>
      <c r="E5" s="80"/>
      <c r="F5" s="95">
        <f>C5</f>
        <v>10504906</v>
      </c>
      <c r="G5" s="81"/>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c r="ALS5" s="76"/>
      <c r="ALT5" s="76"/>
      <c r="ALU5" s="76"/>
      <c r="ALV5" s="76"/>
      <c r="ALW5" s="76"/>
      <c r="ALX5" s="76"/>
      <c r="ALY5" s="76"/>
      <c r="ALZ5" s="76"/>
    </row>
    <row r="6" spans="1:1014" ht="30" customHeight="1" x14ac:dyDescent="0.25">
      <c r="A6" s="68" t="s">
        <v>8</v>
      </c>
      <c r="B6" s="82"/>
      <c r="C6" s="82"/>
      <c r="D6" s="81">
        <v>36450</v>
      </c>
      <c r="E6" s="82"/>
      <c r="F6" s="82"/>
      <c r="G6" s="81">
        <v>36450</v>
      </c>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c r="ALS6" s="76"/>
      <c r="ALT6" s="76"/>
      <c r="ALU6" s="76"/>
      <c r="ALV6" s="76"/>
      <c r="ALW6" s="76"/>
      <c r="ALX6" s="76"/>
      <c r="ALY6" s="76"/>
      <c r="ALZ6" s="76"/>
    </row>
    <row r="7" spans="1:1014" ht="30" customHeight="1" thickBot="1" x14ac:dyDescent="0.3">
      <c r="A7" s="68" t="s">
        <v>9</v>
      </c>
      <c r="B7" s="82"/>
      <c r="C7" s="82"/>
      <c r="D7" s="81">
        <v>44264243097</v>
      </c>
      <c r="E7" s="82"/>
      <c r="F7" s="82"/>
      <c r="G7" s="81">
        <v>44264243097</v>
      </c>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c r="ALS7" s="76"/>
      <c r="ALT7" s="76"/>
      <c r="ALU7" s="76"/>
      <c r="ALV7" s="76"/>
      <c r="ALW7" s="76"/>
      <c r="ALX7" s="76"/>
      <c r="ALY7" s="76"/>
      <c r="ALZ7" s="76"/>
    </row>
    <row r="8" spans="1:1014" ht="23.25" customHeight="1" thickTop="1" thickBot="1" x14ac:dyDescent="0.3">
      <c r="A8" s="165" t="s">
        <v>10</v>
      </c>
      <c r="B8" s="166" t="s">
        <v>11</v>
      </c>
      <c r="C8" s="167"/>
      <c r="D8" s="168" t="s">
        <v>6</v>
      </c>
      <c r="E8" s="166" t="s">
        <v>11</v>
      </c>
      <c r="F8" s="167"/>
      <c r="G8" s="168" t="s">
        <v>6</v>
      </c>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row>
    <row r="9" spans="1:1014" ht="23.25" customHeight="1" thickTop="1" thickBot="1" x14ac:dyDescent="0.3">
      <c r="A9" s="165"/>
      <c r="B9" s="128"/>
      <c r="C9" s="129" t="s">
        <v>81</v>
      </c>
      <c r="D9" s="168"/>
      <c r="E9" s="128"/>
      <c r="F9" s="129" t="s">
        <v>81</v>
      </c>
      <c r="G9" s="168"/>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c r="ALS9" s="76"/>
      <c r="ALT9" s="76"/>
      <c r="ALU9" s="76"/>
      <c r="ALV9" s="76"/>
      <c r="ALW9" s="76"/>
      <c r="ALX9" s="76"/>
      <c r="ALY9" s="76"/>
      <c r="ALZ9" s="76"/>
    </row>
    <row r="10" spans="1:1014" ht="30" customHeight="1" thickTop="1" thickBot="1" x14ac:dyDescent="0.3">
      <c r="A10" s="67" t="s">
        <v>12</v>
      </c>
      <c r="B10" s="96">
        <f>B11+B12</f>
        <v>2141723</v>
      </c>
      <c r="C10" s="84"/>
      <c r="D10" s="79">
        <f>D11+D12</f>
        <v>52298045549</v>
      </c>
      <c r="E10" s="96">
        <f>E11+E12</f>
        <v>2141723</v>
      </c>
      <c r="F10" s="84"/>
      <c r="G10" s="79">
        <f>G11+G12</f>
        <v>52298045549</v>
      </c>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c r="ALS10" s="76"/>
      <c r="ALT10" s="76"/>
      <c r="ALU10" s="76"/>
      <c r="ALV10" s="76"/>
      <c r="ALW10" s="76"/>
      <c r="ALX10" s="76"/>
      <c r="ALY10" s="76"/>
      <c r="ALZ10" s="76"/>
    </row>
    <row r="11" spans="1:1014" ht="30" customHeight="1" x14ac:dyDescent="0.25">
      <c r="A11" s="69" t="s">
        <v>13</v>
      </c>
      <c r="B11" s="97">
        <f>B13+B14+B16+B19+B22</f>
        <v>40157</v>
      </c>
      <c r="C11" s="85"/>
      <c r="D11" s="98">
        <f>D13+D14+D16+D19+D22</f>
        <v>12137023160</v>
      </c>
      <c r="E11" s="97">
        <f>E13+E14+E16+E19+E22</f>
        <v>40157</v>
      </c>
      <c r="F11" s="85"/>
      <c r="G11" s="98">
        <f>G13+G14+G16+G19+G22</f>
        <v>12137023160</v>
      </c>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c r="ALS11" s="76"/>
      <c r="ALT11" s="76"/>
      <c r="ALU11" s="76"/>
      <c r="ALV11" s="76"/>
      <c r="ALW11" s="76"/>
      <c r="ALX11" s="76"/>
      <c r="ALY11" s="76"/>
      <c r="ALZ11" s="76"/>
    </row>
    <row r="12" spans="1:1014" ht="30" customHeight="1" thickBot="1" x14ac:dyDescent="0.3">
      <c r="A12" s="70" t="s">
        <v>14</v>
      </c>
      <c r="B12" s="99">
        <f t="shared" ref="B12:G12" si="0">B17+B20+B23</f>
        <v>2101566</v>
      </c>
      <c r="C12" s="100">
        <f t="shared" si="0"/>
        <v>21190</v>
      </c>
      <c r="D12" s="101">
        <f t="shared" si="0"/>
        <v>40161022389</v>
      </c>
      <c r="E12" s="99">
        <f t="shared" si="0"/>
        <v>2101566</v>
      </c>
      <c r="F12" s="100">
        <f t="shared" si="0"/>
        <v>21190</v>
      </c>
      <c r="G12" s="101">
        <f t="shared" si="0"/>
        <v>40161022389</v>
      </c>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c r="ALS12" s="76"/>
      <c r="ALT12" s="76"/>
      <c r="ALU12" s="76"/>
      <c r="ALV12" s="76"/>
      <c r="ALW12" s="76"/>
      <c r="ALX12" s="76"/>
      <c r="ALY12" s="76"/>
      <c r="ALZ12" s="76"/>
    </row>
    <row r="13" spans="1:1014" ht="30" customHeight="1" x14ac:dyDescent="0.25">
      <c r="A13" s="69" t="s">
        <v>84</v>
      </c>
      <c r="B13" s="147">
        <v>7133</v>
      </c>
      <c r="C13" s="102"/>
      <c r="D13" s="148">
        <v>527986970</v>
      </c>
      <c r="E13" s="147">
        <v>7133</v>
      </c>
      <c r="F13" s="102"/>
      <c r="G13" s="148">
        <v>527986970</v>
      </c>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c r="ALS13" s="76"/>
      <c r="ALT13" s="76"/>
      <c r="ALU13" s="76"/>
      <c r="ALV13" s="76"/>
      <c r="ALW13" s="76"/>
      <c r="ALX13" s="76"/>
      <c r="ALY13" s="76"/>
      <c r="ALZ13" s="76"/>
    </row>
    <row r="14" spans="1:1014" ht="30" customHeight="1" x14ac:dyDescent="0.25">
      <c r="A14" s="71" t="s">
        <v>16</v>
      </c>
      <c r="B14" s="103">
        <v>8988</v>
      </c>
      <c r="C14" s="83"/>
      <c r="D14" s="104">
        <v>82158125</v>
      </c>
      <c r="E14" s="103">
        <v>8988</v>
      </c>
      <c r="F14" s="83"/>
      <c r="G14" s="104">
        <v>82158125</v>
      </c>
      <c r="H14" s="76"/>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row>
    <row r="15" spans="1:1014" ht="30" customHeight="1" x14ac:dyDescent="0.25">
      <c r="A15" s="71" t="s">
        <v>17</v>
      </c>
      <c r="B15" s="103">
        <f>B16+B17</f>
        <v>7315</v>
      </c>
      <c r="C15" s="83"/>
      <c r="D15" s="104">
        <f>D16+D17</f>
        <v>474002785</v>
      </c>
      <c r="E15" s="103">
        <f>E16+E17</f>
        <v>7315</v>
      </c>
      <c r="F15" s="83"/>
      <c r="G15" s="104">
        <f>G16+G17</f>
        <v>474002785</v>
      </c>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row>
    <row r="16" spans="1:1014" ht="30" customHeight="1" x14ac:dyDescent="0.25">
      <c r="A16" s="72" t="s">
        <v>18</v>
      </c>
      <c r="B16" s="77">
        <v>1845</v>
      </c>
      <c r="C16" s="73"/>
      <c r="D16" s="86">
        <v>409515477</v>
      </c>
      <c r="E16" s="77">
        <v>1845</v>
      </c>
      <c r="F16" s="73"/>
      <c r="G16" s="86">
        <v>409515477</v>
      </c>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row>
    <row r="17" spans="1:1014" ht="30" customHeight="1" x14ac:dyDescent="0.25">
      <c r="A17" s="72" t="s">
        <v>85</v>
      </c>
      <c r="B17" s="77">
        <v>5470</v>
      </c>
      <c r="C17" s="73">
        <v>36</v>
      </c>
      <c r="D17" s="86">
        <v>64487308</v>
      </c>
      <c r="E17" s="77">
        <f>B17</f>
        <v>5470</v>
      </c>
      <c r="F17" s="73">
        <v>36</v>
      </c>
      <c r="G17" s="86">
        <v>64487308</v>
      </c>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row>
    <row r="18" spans="1:1014" ht="30" customHeight="1" x14ac:dyDescent="0.25">
      <c r="A18" s="71" t="s">
        <v>86</v>
      </c>
      <c r="B18" s="103">
        <f>B19+B20</f>
        <v>2042356</v>
      </c>
      <c r="C18" s="83"/>
      <c r="D18" s="104">
        <f>D19+D20</f>
        <v>48039275460</v>
      </c>
      <c r="E18" s="103">
        <f>E19+E20</f>
        <v>2042356</v>
      </c>
      <c r="F18" s="83"/>
      <c r="G18" s="104">
        <f>G19+G20</f>
        <v>48039275460</v>
      </c>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row>
    <row r="19" spans="1:1014" ht="30" customHeight="1" x14ac:dyDescent="0.25">
      <c r="A19" s="72" t="s">
        <v>18</v>
      </c>
      <c r="B19" s="77">
        <v>8516</v>
      </c>
      <c r="C19" s="73"/>
      <c r="D19" s="86">
        <v>8744986917</v>
      </c>
      <c r="E19" s="77">
        <v>8516</v>
      </c>
      <c r="F19" s="73"/>
      <c r="G19" s="86">
        <v>8744986917</v>
      </c>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row>
    <row r="20" spans="1:1014" ht="30" customHeight="1" x14ac:dyDescent="0.25">
      <c r="A20" s="72" t="s">
        <v>19</v>
      </c>
      <c r="B20" s="77">
        <v>2033840</v>
      </c>
      <c r="C20" s="73">
        <v>20486</v>
      </c>
      <c r="D20" s="86">
        <v>39294288543</v>
      </c>
      <c r="E20" s="77">
        <f>B20</f>
        <v>2033840</v>
      </c>
      <c r="F20" s="73">
        <v>20486</v>
      </c>
      <c r="G20" s="86">
        <v>39294288543</v>
      </c>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row>
    <row r="21" spans="1:1014" ht="30" customHeight="1" x14ac:dyDescent="0.25">
      <c r="A21" s="71" t="s">
        <v>20</v>
      </c>
      <c r="B21" s="103">
        <f>B22+B23</f>
        <v>75931</v>
      </c>
      <c r="C21" s="83"/>
      <c r="D21" s="104">
        <f>D22+D23</f>
        <v>3174622209</v>
      </c>
      <c r="E21" s="103">
        <f>E22+E23</f>
        <v>75931</v>
      </c>
      <c r="F21" s="83"/>
      <c r="G21" s="104">
        <f>G22+G23</f>
        <v>3174622209</v>
      </c>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row>
    <row r="22" spans="1:1014" ht="30" customHeight="1" x14ac:dyDescent="0.25">
      <c r="A22" s="72" t="s">
        <v>18</v>
      </c>
      <c r="B22" s="77">
        <v>13675</v>
      </c>
      <c r="C22" s="73"/>
      <c r="D22" s="86">
        <v>2372375671</v>
      </c>
      <c r="E22" s="77">
        <v>13675</v>
      </c>
      <c r="F22" s="73"/>
      <c r="G22" s="86">
        <v>2372375671</v>
      </c>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row>
    <row r="23" spans="1:1014" ht="30" customHeight="1" thickBot="1" x14ac:dyDescent="0.3">
      <c r="A23" s="105" t="s">
        <v>19</v>
      </c>
      <c r="B23" s="106">
        <v>62256</v>
      </c>
      <c r="C23" s="149">
        <v>668</v>
      </c>
      <c r="D23" s="150">
        <v>802246538</v>
      </c>
      <c r="E23" s="106">
        <f>B23</f>
        <v>62256</v>
      </c>
      <c r="F23" s="149">
        <v>668</v>
      </c>
      <c r="G23" s="150">
        <v>802246538</v>
      </c>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row>
    <row r="24" spans="1:1014" ht="17.25" customHeight="1" thickTop="1" x14ac:dyDescent="0.25">
      <c r="A24" s="144" t="s">
        <v>126</v>
      </c>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row>
    <row r="25" spans="1:1014" ht="16.5" customHeight="1" x14ac:dyDescent="0.25">
      <c r="A25" s="144" t="s">
        <v>130</v>
      </c>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row>
    <row r="26" spans="1:1014" ht="16.5" customHeight="1" x14ac:dyDescent="0.25">
      <c r="A26" s="120" t="s">
        <v>103</v>
      </c>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row>
    <row r="27" spans="1:1014" ht="16.5" customHeight="1" x14ac:dyDescent="0.25">
      <c r="A27" s="120" t="s">
        <v>105</v>
      </c>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row>
    <row r="28" spans="1:1014" ht="16.5" customHeight="1" x14ac:dyDescent="0.25">
      <c r="A28" s="75" t="s">
        <v>106</v>
      </c>
    </row>
  </sheetData>
  <mergeCells count="8">
    <mergeCell ref="A1:G1"/>
    <mergeCell ref="B2:D2"/>
    <mergeCell ref="E2:G2"/>
    <mergeCell ref="A8:A9"/>
    <mergeCell ref="B8:C8"/>
    <mergeCell ref="D8:D9"/>
    <mergeCell ref="E8:F8"/>
    <mergeCell ref="G8:G9"/>
  </mergeCells>
  <phoneticPr fontId="13" type="noConversion"/>
  <printOptions horizontalCentered="1"/>
  <pageMargins left="0.39370078740157483" right="0.39370078740157483" top="0.86614173228346458" bottom="0.47244094488188981" header="0.51181102362204722" footer="0.31496062992125984"/>
  <pageSetup paperSize="9" scale="80" orientation="portrait" useFirstPageNumber="1" verticalDpi="1200" r:id="rId1"/>
  <headerFooter>
    <oddHeader>&amp;C&amp;"微軟正黑體,粗體"&amp;16勞工保險局115年1月統計提要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85" zoomScaleNormal="85" workbookViewId="0">
      <selection sqref="A1:H1"/>
    </sheetView>
  </sheetViews>
  <sheetFormatPr defaultRowHeight="16.5" x14ac:dyDescent="0.25"/>
  <cols>
    <col min="1" max="1" width="3.625" style="66" customWidth="1"/>
    <col min="2" max="2" width="18.625" style="66" customWidth="1"/>
    <col min="3" max="3" width="11.875" style="74" customWidth="1"/>
    <col min="4" max="4" width="12.375" style="74" customWidth="1"/>
    <col min="5" max="5" width="18.875" style="74" customWidth="1"/>
    <col min="6" max="6" width="11.875" style="74" customWidth="1"/>
    <col min="7" max="7" width="12.375" style="74" customWidth="1"/>
    <col min="8" max="8" width="18.875" style="74" customWidth="1"/>
    <col min="9" max="1006" width="9" style="66"/>
    <col min="1007" max="16384" width="9" style="76"/>
  </cols>
  <sheetData>
    <row r="1" spans="1:1006" ht="28.5" customHeight="1" thickBot="1" x14ac:dyDescent="0.3">
      <c r="A1" s="161" t="s">
        <v>125</v>
      </c>
      <c r="B1" s="161"/>
      <c r="C1" s="162"/>
      <c r="D1" s="162"/>
      <c r="E1" s="162"/>
      <c r="F1" s="162"/>
      <c r="G1" s="162"/>
      <c r="H1" s="163"/>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row>
    <row r="2" spans="1:1006" ht="23.25" customHeight="1" thickTop="1" thickBot="1" x14ac:dyDescent="0.3">
      <c r="A2" s="171"/>
      <c r="B2" s="172"/>
      <c r="C2" s="164" t="s">
        <v>1</v>
      </c>
      <c r="D2" s="164"/>
      <c r="E2" s="164"/>
      <c r="F2" s="164" t="s">
        <v>2</v>
      </c>
      <c r="G2" s="164"/>
      <c r="H2" s="164"/>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row>
    <row r="3" spans="1:1006" ht="33" customHeight="1" thickTop="1" thickBot="1" x14ac:dyDescent="0.3">
      <c r="A3" s="173" t="s">
        <v>82</v>
      </c>
      <c r="B3" s="174"/>
      <c r="C3" s="142" t="s">
        <v>4</v>
      </c>
      <c r="D3" s="143" t="s">
        <v>5</v>
      </c>
      <c r="E3" s="141" t="s">
        <v>6</v>
      </c>
      <c r="F3" s="142" t="s">
        <v>4</v>
      </c>
      <c r="G3" s="143" t="s">
        <v>5</v>
      </c>
      <c r="H3" s="141" t="s">
        <v>6</v>
      </c>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row>
    <row r="4" spans="1:1006" ht="24.95" customHeight="1" thickTop="1" x14ac:dyDescent="0.25">
      <c r="A4" s="169" t="s">
        <v>63</v>
      </c>
      <c r="B4" s="170"/>
      <c r="C4" s="77">
        <v>863155</v>
      </c>
      <c r="D4" s="78"/>
      <c r="E4" s="79"/>
      <c r="F4" s="77">
        <f>C4</f>
        <v>863155</v>
      </c>
      <c r="G4" s="78"/>
      <c r="H4" s="79"/>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row>
    <row r="5" spans="1:1006" ht="24.95" customHeight="1" x14ac:dyDescent="0.25">
      <c r="A5" s="177" t="s">
        <v>87</v>
      </c>
      <c r="B5" s="178"/>
      <c r="C5" s="80"/>
      <c r="D5" s="95">
        <v>11332514</v>
      </c>
      <c r="E5" s="81"/>
      <c r="F5" s="80"/>
      <c r="G5" s="95">
        <f>D5</f>
        <v>11332514</v>
      </c>
      <c r="H5" s="81"/>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row>
    <row r="6" spans="1:1006" ht="24.95" customHeight="1" x14ac:dyDescent="0.25">
      <c r="A6" s="177" t="s">
        <v>8</v>
      </c>
      <c r="B6" s="178"/>
      <c r="C6" s="82"/>
      <c r="D6" s="82"/>
      <c r="E6" s="81">
        <v>42059</v>
      </c>
      <c r="F6" s="82"/>
      <c r="G6" s="82"/>
      <c r="H6" s="81">
        <v>42059</v>
      </c>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row>
    <row r="7" spans="1:1006" ht="24.95" customHeight="1" thickBot="1" x14ac:dyDescent="0.3">
      <c r="A7" s="179" t="s">
        <v>9</v>
      </c>
      <c r="B7" s="180"/>
      <c r="C7" s="82"/>
      <c r="D7" s="82"/>
      <c r="E7" s="81">
        <v>948372568</v>
      </c>
      <c r="F7" s="82"/>
      <c r="G7" s="82"/>
      <c r="H7" s="81">
        <v>948372568</v>
      </c>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row>
    <row r="8" spans="1:1006" ht="21.75" customHeight="1" thickTop="1" thickBot="1" x14ac:dyDescent="0.3">
      <c r="A8" s="181" t="s">
        <v>88</v>
      </c>
      <c r="B8" s="182"/>
      <c r="C8" s="166" t="s">
        <v>11</v>
      </c>
      <c r="D8" s="167"/>
      <c r="E8" s="168" t="s">
        <v>6</v>
      </c>
      <c r="F8" s="166" t="s">
        <v>11</v>
      </c>
      <c r="G8" s="167"/>
      <c r="H8" s="168" t="s">
        <v>6</v>
      </c>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row>
    <row r="9" spans="1:1006" ht="21.75" customHeight="1" thickTop="1" thickBot="1" x14ac:dyDescent="0.3">
      <c r="A9" s="183"/>
      <c r="B9" s="184"/>
      <c r="C9" s="128"/>
      <c r="D9" s="129" t="s">
        <v>81</v>
      </c>
      <c r="E9" s="168"/>
      <c r="F9" s="128"/>
      <c r="G9" s="129" t="s">
        <v>81</v>
      </c>
      <c r="H9" s="168"/>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row>
    <row r="10" spans="1:1006" ht="24.95" customHeight="1" thickTop="1" thickBot="1" x14ac:dyDescent="0.3">
      <c r="A10" s="185" t="s">
        <v>12</v>
      </c>
      <c r="B10" s="186"/>
      <c r="C10" s="96">
        <f>C11+C12</f>
        <v>613117</v>
      </c>
      <c r="D10" s="84"/>
      <c r="E10" s="79">
        <f>E11+E12</f>
        <v>1139746463</v>
      </c>
      <c r="F10" s="96">
        <f>F11+F12</f>
        <v>613117</v>
      </c>
      <c r="G10" s="84"/>
      <c r="H10" s="79">
        <f>H11+H12</f>
        <v>1139746463</v>
      </c>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row>
    <row r="11" spans="1:1006" ht="24.95" customHeight="1" x14ac:dyDescent="0.25">
      <c r="A11" s="187" t="s">
        <v>13</v>
      </c>
      <c r="B11" s="188"/>
      <c r="C11" s="97">
        <f>C13+C15+C18+C20+C21</f>
        <v>609674</v>
      </c>
      <c r="D11" s="85"/>
      <c r="E11" s="98">
        <f>E13+E15+E18+E20+E21</f>
        <v>1081672004</v>
      </c>
      <c r="F11" s="97">
        <f>F13+F15+F18+F20+F21</f>
        <v>609674</v>
      </c>
      <c r="G11" s="85"/>
      <c r="H11" s="98">
        <f>H13+H15+H18+H20+H21</f>
        <v>1081672004</v>
      </c>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row>
    <row r="12" spans="1:1006" ht="24.95" customHeight="1" thickBot="1" x14ac:dyDescent="0.3">
      <c r="A12" s="189" t="s">
        <v>14</v>
      </c>
      <c r="B12" s="190"/>
      <c r="C12" s="99">
        <f t="shared" ref="C12:H12" si="0">C16+C19</f>
        <v>3443</v>
      </c>
      <c r="D12" s="100">
        <f t="shared" si="0"/>
        <v>39</v>
      </c>
      <c r="E12" s="101">
        <f t="shared" si="0"/>
        <v>58074459</v>
      </c>
      <c r="F12" s="99">
        <f t="shared" si="0"/>
        <v>3443</v>
      </c>
      <c r="G12" s="100">
        <f t="shared" si="0"/>
        <v>39</v>
      </c>
      <c r="H12" s="101">
        <f t="shared" si="0"/>
        <v>58074459</v>
      </c>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row>
    <row r="13" spans="1:1006" ht="24.95" customHeight="1" x14ac:dyDescent="0.25">
      <c r="A13" s="175" t="s">
        <v>16</v>
      </c>
      <c r="B13" s="176"/>
      <c r="C13" s="156">
        <v>3698</v>
      </c>
      <c r="D13" s="87"/>
      <c r="E13" s="157">
        <v>255241536</v>
      </c>
      <c r="F13" s="156">
        <v>3698</v>
      </c>
      <c r="G13" s="87"/>
      <c r="H13" s="157">
        <v>255241536</v>
      </c>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row>
    <row r="14" spans="1:1006" ht="24.95" customHeight="1" x14ac:dyDescent="0.25">
      <c r="A14" s="195" t="s">
        <v>89</v>
      </c>
      <c r="B14" s="196"/>
      <c r="C14" s="77">
        <f>C15+C16</f>
        <v>974</v>
      </c>
      <c r="D14" s="73"/>
      <c r="E14" s="86">
        <f>E15+E16</f>
        <v>64294741</v>
      </c>
      <c r="F14" s="77">
        <f>F15+F16</f>
        <v>974</v>
      </c>
      <c r="G14" s="73"/>
      <c r="H14" s="86">
        <f>H15+H16</f>
        <v>64294741</v>
      </c>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row>
    <row r="15" spans="1:1006" ht="24.95" customHeight="1" x14ac:dyDescent="0.25">
      <c r="A15" s="197" t="s">
        <v>18</v>
      </c>
      <c r="B15" s="198"/>
      <c r="C15" s="77">
        <v>129</v>
      </c>
      <c r="D15" s="73"/>
      <c r="E15" s="86">
        <v>47743387</v>
      </c>
      <c r="F15" s="77">
        <v>129</v>
      </c>
      <c r="G15" s="73"/>
      <c r="H15" s="86">
        <v>47743387</v>
      </c>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row>
    <row r="16" spans="1:1006" ht="24.95" customHeight="1" x14ac:dyDescent="0.25">
      <c r="A16" s="199" t="s">
        <v>90</v>
      </c>
      <c r="B16" s="200"/>
      <c r="C16" s="77">
        <v>845</v>
      </c>
      <c r="D16" s="73">
        <v>11</v>
      </c>
      <c r="E16" s="86">
        <v>16551354</v>
      </c>
      <c r="F16" s="77">
        <f>C16</f>
        <v>845</v>
      </c>
      <c r="G16" s="73">
        <v>11</v>
      </c>
      <c r="H16" s="86">
        <v>16551354</v>
      </c>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row>
    <row r="17" spans="1:1006" ht="24.95" customHeight="1" x14ac:dyDescent="0.25">
      <c r="A17" s="195" t="s">
        <v>20</v>
      </c>
      <c r="B17" s="196"/>
      <c r="C17" s="103">
        <f>C18+C19</f>
        <v>2656</v>
      </c>
      <c r="D17" s="83"/>
      <c r="E17" s="104">
        <f>E18+E19</f>
        <v>87946100</v>
      </c>
      <c r="F17" s="103">
        <f>F18+F19</f>
        <v>2656</v>
      </c>
      <c r="G17" s="83"/>
      <c r="H17" s="104">
        <f>H18+H19</f>
        <v>87946100</v>
      </c>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row>
    <row r="18" spans="1:1006" ht="24.95" customHeight="1" x14ac:dyDescent="0.25">
      <c r="A18" s="197" t="s">
        <v>18</v>
      </c>
      <c r="B18" s="198"/>
      <c r="C18" s="77">
        <v>58</v>
      </c>
      <c r="D18" s="73"/>
      <c r="E18" s="86">
        <v>46422995</v>
      </c>
      <c r="F18" s="77">
        <v>58</v>
      </c>
      <c r="G18" s="73"/>
      <c r="H18" s="86">
        <v>46422995</v>
      </c>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row>
    <row r="19" spans="1:1006" ht="24.95" customHeight="1" x14ac:dyDescent="0.25">
      <c r="A19" s="199" t="s">
        <v>90</v>
      </c>
      <c r="B19" s="200"/>
      <c r="C19" s="77">
        <v>2598</v>
      </c>
      <c r="D19" s="73">
        <v>28</v>
      </c>
      <c r="E19" s="86">
        <v>41523105</v>
      </c>
      <c r="F19" s="77">
        <f>C19</f>
        <v>2598</v>
      </c>
      <c r="G19" s="73">
        <v>28</v>
      </c>
      <c r="H19" s="86">
        <v>41523105</v>
      </c>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row>
    <row r="20" spans="1:1006" ht="24.95" customHeight="1" x14ac:dyDescent="0.25">
      <c r="A20" s="209" t="s">
        <v>91</v>
      </c>
      <c r="B20" s="210"/>
      <c r="C20" s="156">
        <v>0</v>
      </c>
      <c r="D20" s="87"/>
      <c r="E20" s="157">
        <v>1271546</v>
      </c>
      <c r="F20" s="156">
        <v>0</v>
      </c>
      <c r="G20" s="87"/>
      <c r="H20" s="157">
        <v>1271546</v>
      </c>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row>
    <row r="21" spans="1:1006" ht="24.95" customHeight="1" thickBot="1" x14ac:dyDescent="0.3">
      <c r="A21" s="211" t="s">
        <v>79</v>
      </c>
      <c r="B21" s="212"/>
      <c r="C21" s="158">
        <v>605789</v>
      </c>
      <c r="D21" s="91"/>
      <c r="E21" s="159">
        <v>730992540</v>
      </c>
      <c r="F21" s="158">
        <v>605789</v>
      </c>
      <c r="G21" s="91"/>
      <c r="H21" s="159">
        <v>730992540</v>
      </c>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row>
    <row r="22" spans="1:1006" ht="39" customHeight="1" thickTop="1" thickBot="1" x14ac:dyDescent="0.3">
      <c r="A22" s="213" t="s">
        <v>92</v>
      </c>
      <c r="B22" s="214"/>
      <c r="C22" s="191" t="s">
        <v>11</v>
      </c>
      <c r="D22" s="192"/>
      <c r="E22" s="141" t="s">
        <v>6</v>
      </c>
      <c r="F22" s="191" t="s">
        <v>11</v>
      </c>
      <c r="G22" s="192"/>
      <c r="H22" s="141" t="s">
        <v>6</v>
      </c>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row>
    <row r="23" spans="1:1006" ht="24.75" customHeight="1" thickTop="1" x14ac:dyDescent="0.25">
      <c r="A23" s="193" t="s">
        <v>93</v>
      </c>
      <c r="B23" s="194"/>
      <c r="C23" s="107"/>
      <c r="D23" s="151">
        <v>0</v>
      </c>
      <c r="E23" s="152">
        <v>0</v>
      </c>
      <c r="F23" s="108"/>
      <c r="G23" s="151">
        <v>0</v>
      </c>
      <c r="H23" s="152">
        <v>0</v>
      </c>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row>
    <row r="24" spans="1:1006" ht="24.75" customHeight="1" x14ac:dyDescent="0.25">
      <c r="A24" s="201" t="s">
        <v>94</v>
      </c>
      <c r="B24" s="109" t="s">
        <v>95</v>
      </c>
      <c r="C24" s="77"/>
      <c r="D24" s="110">
        <v>2</v>
      </c>
      <c r="E24" s="81">
        <v>5330</v>
      </c>
      <c r="F24" s="73"/>
      <c r="G24" s="110">
        <v>2</v>
      </c>
      <c r="H24" s="81">
        <v>5330</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row>
    <row r="25" spans="1:1006" ht="24.75" customHeight="1" x14ac:dyDescent="0.25">
      <c r="A25" s="202"/>
      <c r="B25" s="109" t="s">
        <v>96</v>
      </c>
      <c r="C25" s="80"/>
      <c r="D25" s="73">
        <v>4</v>
      </c>
      <c r="E25" s="81">
        <v>3013950</v>
      </c>
      <c r="F25" s="110"/>
      <c r="G25" s="73">
        <v>4</v>
      </c>
      <c r="H25" s="81">
        <v>3013950</v>
      </c>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row>
    <row r="26" spans="1:1006" ht="24.75" customHeight="1" x14ac:dyDescent="0.25">
      <c r="A26" s="202"/>
      <c r="B26" s="109" t="s">
        <v>97</v>
      </c>
      <c r="C26" s="111"/>
      <c r="D26" s="82">
        <v>1</v>
      </c>
      <c r="E26" s="81">
        <v>85770</v>
      </c>
      <c r="F26" s="82"/>
      <c r="G26" s="82">
        <v>1</v>
      </c>
      <c r="H26" s="81">
        <v>85770</v>
      </c>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row>
    <row r="27" spans="1:1006" ht="24.75" customHeight="1" x14ac:dyDescent="0.25">
      <c r="A27" s="203"/>
      <c r="B27" s="109" t="s">
        <v>98</v>
      </c>
      <c r="C27" s="111"/>
      <c r="D27" s="82">
        <v>0</v>
      </c>
      <c r="E27" s="81">
        <v>26166</v>
      </c>
      <c r="F27" s="82"/>
      <c r="G27" s="82">
        <v>0</v>
      </c>
      <c r="H27" s="81">
        <v>26166</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row>
    <row r="28" spans="1:1006" ht="24.75" customHeight="1" x14ac:dyDescent="0.25">
      <c r="A28" s="203"/>
      <c r="B28" s="109" t="s">
        <v>120</v>
      </c>
      <c r="C28" s="111"/>
      <c r="D28" s="82">
        <v>0</v>
      </c>
      <c r="E28" s="81">
        <v>0</v>
      </c>
      <c r="F28" s="82"/>
      <c r="G28" s="82">
        <v>0</v>
      </c>
      <c r="H28" s="81">
        <v>0</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row>
    <row r="29" spans="1:1006" ht="31.5" customHeight="1" x14ac:dyDescent="0.25">
      <c r="A29" s="204" t="s">
        <v>122</v>
      </c>
      <c r="B29" s="112" t="s">
        <v>99</v>
      </c>
      <c r="C29" s="113"/>
      <c r="D29" s="114">
        <v>581</v>
      </c>
      <c r="E29" s="153">
        <v>9297600</v>
      </c>
      <c r="F29" s="114"/>
      <c r="G29" s="114">
        <v>581</v>
      </c>
      <c r="H29" s="153">
        <v>9297600</v>
      </c>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row>
    <row r="30" spans="1:1006" ht="28.5" customHeight="1" x14ac:dyDescent="0.25">
      <c r="A30" s="205"/>
      <c r="B30" s="115" t="s">
        <v>98</v>
      </c>
      <c r="C30" s="116"/>
      <c r="D30" s="117">
        <v>10</v>
      </c>
      <c r="E30" s="154">
        <v>3898734</v>
      </c>
      <c r="F30" s="117"/>
      <c r="G30" s="117">
        <v>10</v>
      </c>
      <c r="H30" s="154">
        <v>3898734</v>
      </c>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row>
    <row r="31" spans="1:1006" ht="26.25" customHeight="1" x14ac:dyDescent="0.25">
      <c r="A31" s="204" t="s">
        <v>123</v>
      </c>
      <c r="B31" s="109" t="s">
        <v>98</v>
      </c>
      <c r="C31" s="118"/>
      <c r="D31" s="82">
        <v>0</v>
      </c>
      <c r="E31" s="81">
        <v>196245</v>
      </c>
      <c r="F31" s="82"/>
      <c r="G31" s="82">
        <v>0</v>
      </c>
      <c r="H31" s="81">
        <v>196245</v>
      </c>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row>
    <row r="32" spans="1:1006" ht="26.25" customHeight="1" x14ac:dyDescent="0.25">
      <c r="A32" s="206"/>
      <c r="B32" s="109" t="s">
        <v>100</v>
      </c>
      <c r="C32" s="118"/>
      <c r="D32" s="82">
        <v>4</v>
      </c>
      <c r="E32" s="81">
        <v>4000977</v>
      </c>
      <c r="F32" s="82"/>
      <c r="G32" s="82">
        <v>4</v>
      </c>
      <c r="H32" s="81">
        <v>4000977</v>
      </c>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row>
    <row r="33" spans="1:1006" ht="26.25" customHeight="1" x14ac:dyDescent="0.25">
      <c r="A33" s="201"/>
      <c r="B33" s="109" t="s">
        <v>101</v>
      </c>
      <c r="C33" s="118"/>
      <c r="D33" s="82">
        <v>1</v>
      </c>
      <c r="E33" s="81">
        <v>1286550</v>
      </c>
      <c r="F33" s="82"/>
      <c r="G33" s="82">
        <v>1</v>
      </c>
      <c r="H33" s="81">
        <v>1286550</v>
      </c>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row>
    <row r="34" spans="1:1006" ht="24.75" customHeight="1" thickBot="1" x14ac:dyDescent="0.3">
      <c r="A34" s="207" t="s">
        <v>102</v>
      </c>
      <c r="B34" s="208"/>
      <c r="C34" s="92"/>
      <c r="D34" s="94"/>
      <c r="E34" s="155">
        <v>0</v>
      </c>
      <c r="F34" s="94"/>
      <c r="G34" s="94"/>
      <c r="H34" s="155">
        <v>0</v>
      </c>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c r="NJ34" s="76"/>
      <c r="NK34" s="76"/>
      <c r="NL34" s="76"/>
      <c r="NM34" s="76"/>
      <c r="NN34" s="76"/>
      <c r="NO34" s="76"/>
      <c r="NP34" s="76"/>
      <c r="NQ34" s="76"/>
      <c r="NR34" s="76"/>
      <c r="NS34" s="76"/>
      <c r="NT34" s="76"/>
      <c r="NU34" s="76"/>
      <c r="NV34" s="76"/>
      <c r="NW34" s="76"/>
      <c r="NX34" s="76"/>
      <c r="NY34" s="76"/>
      <c r="NZ34" s="76"/>
      <c r="OA34" s="76"/>
      <c r="OB34" s="76"/>
      <c r="OC34" s="76"/>
      <c r="OD34" s="76"/>
      <c r="OE34" s="76"/>
      <c r="OF34" s="76"/>
      <c r="OG34" s="76"/>
      <c r="OH34" s="76"/>
      <c r="OI34" s="76"/>
      <c r="OJ34" s="76"/>
      <c r="OK34" s="76"/>
      <c r="OL34" s="76"/>
      <c r="OM34" s="76"/>
      <c r="ON34" s="76"/>
      <c r="OO34" s="76"/>
      <c r="OP34" s="76"/>
      <c r="OQ34" s="76"/>
      <c r="OR34" s="76"/>
      <c r="OS34" s="76"/>
      <c r="OT34" s="76"/>
      <c r="OU34" s="76"/>
      <c r="OV34" s="76"/>
      <c r="OW34" s="76"/>
      <c r="OX34" s="76"/>
      <c r="OY34" s="76"/>
      <c r="OZ34" s="76"/>
      <c r="PA34" s="76"/>
      <c r="PB34" s="76"/>
      <c r="PC34" s="76"/>
      <c r="PD34" s="76"/>
      <c r="PE34" s="76"/>
      <c r="PF34" s="76"/>
      <c r="PG34" s="76"/>
      <c r="PH34" s="76"/>
      <c r="PI34" s="76"/>
      <c r="PJ34" s="76"/>
      <c r="PK34" s="76"/>
      <c r="PL34" s="76"/>
      <c r="PM34" s="76"/>
      <c r="PN34" s="76"/>
      <c r="PO34" s="76"/>
      <c r="PP34" s="76"/>
      <c r="PQ34" s="76"/>
      <c r="PR34" s="76"/>
      <c r="PS34" s="76"/>
      <c r="PT34" s="76"/>
      <c r="PU34" s="76"/>
      <c r="PV34" s="76"/>
      <c r="PW34" s="76"/>
      <c r="PX34" s="76"/>
      <c r="PY34" s="76"/>
      <c r="PZ34" s="76"/>
      <c r="QA34" s="76"/>
      <c r="QB34" s="76"/>
      <c r="QC34" s="76"/>
      <c r="QD34" s="76"/>
      <c r="QE34" s="76"/>
      <c r="QF34" s="76"/>
      <c r="QG34" s="76"/>
      <c r="QH34" s="76"/>
      <c r="QI34" s="76"/>
      <c r="QJ34" s="76"/>
      <c r="QK34" s="76"/>
      <c r="QL34" s="76"/>
      <c r="QM34" s="76"/>
      <c r="QN34" s="76"/>
      <c r="QO34" s="76"/>
      <c r="QP34" s="76"/>
      <c r="QQ34" s="76"/>
      <c r="QR34" s="76"/>
      <c r="QS34" s="76"/>
      <c r="QT34" s="76"/>
      <c r="QU34" s="76"/>
      <c r="QV34" s="76"/>
      <c r="QW34" s="76"/>
      <c r="QX34" s="76"/>
      <c r="QY34" s="76"/>
      <c r="QZ34" s="76"/>
      <c r="RA34" s="76"/>
      <c r="RB34" s="76"/>
      <c r="RC34" s="76"/>
      <c r="RD34" s="76"/>
      <c r="RE34" s="76"/>
      <c r="RF34" s="76"/>
      <c r="RG34" s="76"/>
      <c r="RH34" s="76"/>
      <c r="RI34" s="76"/>
      <c r="RJ34" s="76"/>
      <c r="RK34" s="76"/>
      <c r="RL34" s="76"/>
      <c r="RM34" s="76"/>
      <c r="RN34" s="76"/>
      <c r="RO34" s="76"/>
      <c r="RP34" s="76"/>
      <c r="RQ34" s="76"/>
      <c r="RR34" s="76"/>
      <c r="RS34" s="76"/>
      <c r="RT34" s="76"/>
      <c r="RU34" s="76"/>
      <c r="RV34" s="76"/>
      <c r="RW34" s="76"/>
      <c r="RX34" s="76"/>
      <c r="RY34" s="76"/>
      <c r="RZ34" s="76"/>
      <c r="SA34" s="76"/>
      <c r="SB34" s="76"/>
      <c r="SC34" s="76"/>
      <c r="SD34" s="76"/>
      <c r="SE34" s="76"/>
      <c r="SF34" s="76"/>
      <c r="SG34" s="76"/>
      <c r="SH34" s="76"/>
      <c r="SI34" s="76"/>
      <c r="SJ34" s="76"/>
      <c r="SK34" s="76"/>
      <c r="SL34" s="76"/>
      <c r="SM34" s="76"/>
      <c r="SN34" s="76"/>
      <c r="SO34" s="76"/>
      <c r="SP34" s="76"/>
      <c r="SQ34" s="76"/>
      <c r="SR34" s="76"/>
      <c r="SS34" s="76"/>
      <c r="ST34" s="76"/>
      <c r="SU34" s="76"/>
      <c r="SV34" s="76"/>
      <c r="SW34" s="76"/>
      <c r="SX34" s="76"/>
      <c r="SY34" s="76"/>
      <c r="SZ34" s="76"/>
      <c r="TA34" s="76"/>
      <c r="TB34" s="76"/>
      <c r="TC34" s="76"/>
      <c r="TD34" s="76"/>
      <c r="TE34" s="76"/>
      <c r="TF34" s="76"/>
      <c r="TG34" s="76"/>
      <c r="TH34" s="76"/>
      <c r="TI34" s="76"/>
      <c r="TJ34" s="76"/>
      <c r="TK34" s="76"/>
      <c r="TL34" s="76"/>
      <c r="TM34" s="76"/>
      <c r="TN34" s="76"/>
      <c r="TO34" s="76"/>
      <c r="TP34" s="76"/>
      <c r="TQ34" s="76"/>
      <c r="TR34" s="76"/>
      <c r="TS34" s="76"/>
      <c r="TT34" s="76"/>
      <c r="TU34" s="76"/>
      <c r="TV34" s="76"/>
      <c r="TW34" s="76"/>
      <c r="TX34" s="76"/>
      <c r="TY34" s="76"/>
      <c r="TZ34" s="76"/>
      <c r="UA34" s="76"/>
      <c r="UB34" s="76"/>
      <c r="UC34" s="76"/>
      <c r="UD34" s="76"/>
      <c r="UE34" s="76"/>
      <c r="UF34" s="76"/>
      <c r="UG34" s="76"/>
      <c r="UH34" s="76"/>
      <c r="UI34" s="76"/>
      <c r="UJ34" s="76"/>
      <c r="UK34" s="76"/>
      <c r="UL34" s="76"/>
      <c r="UM34" s="76"/>
      <c r="UN34" s="76"/>
      <c r="UO34" s="76"/>
      <c r="UP34" s="76"/>
      <c r="UQ34" s="76"/>
      <c r="UR34" s="76"/>
      <c r="US34" s="76"/>
      <c r="UT34" s="76"/>
      <c r="UU34" s="76"/>
      <c r="UV34" s="76"/>
      <c r="UW34" s="76"/>
      <c r="UX34" s="76"/>
      <c r="UY34" s="76"/>
      <c r="UZ34" s="76"/>
      <c r="VA34" s="76"/>
      <c r="VB34" s="76"/>
      <c r="VC34" s="76"/>
      <c r="VD34" s="76"/>
      <c r="VE34" s="76"/>
      <c r="VF34" s="76"/>
      <c r="VG34" s="76"/>
      <c r="VH34" s="76"/>
      <c r="VI34" s="76"/>
      <c r="VJ34" s="76"/>
      <c r="VK34" s="76"/>
      <c r="VL34" s="76"/>
      <c r="VM34" s="76"/>
      <c r="VN34" s="76"/>
      <c r="VO34" s="76"/>
      <c r="VP34" s="76"/>
      <c r="VQ34" s="76"/>
      <c r="VR34" s="76"/>
      <c r="VS34" s="76"/>
      <c r="VT34" s="76"/>
      <c r="VU34" s="76"/>
      <c r="VV34" s="76"/>
      <c r="VW34" s="76"/>
      <c r="VX34" s="76"/>
      <c r="VY34" s="76"/>
      <c r="VZ34" s="76"/>
      <c r="WA34" s="76"/>
      <c r="WB34" s="76"/>
      <c r="WC34" s="76"/>
      <c r="WD34" s="76"/>
      <c r="WE34" s="76"/>
      <c r="WF34" s="76"/>
      <c r="WG34" s="76"/>
      <c r="WH34" s="76"/>
      <c r="WI34" s="76"/>
      <c r="WJ34" s="76"/>
      <c r="WK34" s="76"/>
      <c r="WL34" s="76"/>
      <c r="WM34" s="76"/>
      <c r="WN34" s="76"/>
      <c r="WO34" s="76"/>
      <c r="WP34" s="76"/>
      <c r="WQ34" s="76"/>
      <c r="WR34" s="76"/>
      <c r="WS34" s="76"/>
      <c r="WT34" s="76"/>
      <c r="WU34" s="76"/>
      <c r="WV34" s="76"/>
      <c r="WW34" s="76"/>
      <c r="WX34" s="76"/>
      <c r="WY34" s="76"/>
      <c r="WZ34" s="76"/>
      <c r="XA34" s="76"/>
      <c r="XB34" s="76"/>
      <c r="XC34" s="76"/>
      <c r="XD34" s="76"/>
      <c r="XE34" s="76"/>
      <c r="XF34" s="76"/>
      <c r="XG34" s="76"/>
      <c r="XH34" s="76"/>
      <c r="XI34" s="76"/>
      <c r="XJ34" s="76"/>
      <c r="XK34" s="76"/>
      <c r="XL34" s="76"/>
      <c r="XM34" s="76"/>
      <c r="XN34" s="76"/>
      <c r="XO34" s="76"/>
      <c r="XP34" s="76"/>
      <c r="XQ34" s="76"/>
      <c r="XR34" s="76"/>
      <c r="XS34" s="76"/>
      <c r="XT34" s="76"/>
      <c r="XU34" s="76"/>
      <c r="XV34" s="76"/>
      <c r="XW34" s="76"/>
      <c r="XX34" s="76"/>
      <c r="XY34" s="76"/>
      <c r="XZ34" s="76"/>
      <c r="YA34" s="76"/>
      <c r="YB34" s="76"/>
      <c r="YC34" s="76"/>
      <c r="YD34" s="76"/>
      <c r="YE34" s="76"/>
      <c r="YF34" s="76"/>
      <c r="YG34" s="76"/>
      <c r="YH34" s="76"/>
      <c r="YI34" s="76"/>
      <c r="YJ34" s="76"/>
      <c r="YK34" s="76"/>
      <c r="YL34" s="76"/>
      <c r="YM34" s="76"/>
      <c r="YN34" s="76"/>
      <c r="YO34" s="76"/>
      <c r="YP34" s="76"/>
      <c r="YQ34" s="76"/>
      <c r="YR34" s="76"/>
      <c r="YS34" s="76"/>
      <c r="YT34" s="76"/>
      <c r="YU34" s="76"/>
      <c r="YV34" s="76"/>
      <c r="YW34" s="76"/>
      <c r="YX34" s="76"/>
      <c r="YY34" s="76"/>
      <c r="YZ34" s="76"/>
      <c r="ZA34" s="76"/>
      <c r="ZB34" s="76"/>
      <c r="ZC34" s="76"/>
      <c r="ZD34" s="76"/>
      <c r="ZE34" s="76"/>
      <c r="ZF34" s="76"/>
      <c r="ZG34" s="76"/>
      <c r="ZH34" s="76"/>
      <c r="ZI34" s="76"/>
      <c r="ZJ34" s="76"/>
      <c r="ZK34" s="76"/>
      <c r="ZL34" s="76"/>
      <c r="ZM34" s="76"/>
      <c r="ZN34" s="76"/>
      <c r="ZO34" s="76"/>
      <c r="ZP34" s="76"/>
      <c r="ZQ34" s="76"/>
      <c r="ZR34" s="76"/>
      <c r="ZS34" s="76"/>
      <c r="ZT34" s="76"/>
      <c r="ZU34" s="76"/>
      <c r="ZV34" s="76"/>
      <c r="ZW34" s="76"/>
      <c r="ZX34" s="76"/>
      <c r="ZY34" s="76"/>
      <c r="ZZ34" s="76"/>
      <c r="AAA34" s="76"/>
      <c r="AAB34" s="76"/>
      <c r="AAC34" s="76"/>
      <c r="AAD34" s="76"/>
      <c r="AAE34" s="76"/>
      <c r="AAF34" s="76"/>
      <c r="AAG34" s="76"/>
      <c r="AAH34" s="76"/>
      <c r="AAI34" s="76"/>
      <c r="AAJ34" s="76"/>
      <c r="AAK34" s="76"/>
      <c r="AAL34" s="76"/>
      <c r="AAM34" s="76"/>
      <c r="AAN34" s="76"/>
      <c r="AAO34" s="76"/>
      <c r="AAP34" s="76"/>
      <c r="AAQ34" s="76"/>
      <c r="AAR34" s="76"/>
      <c r="AAS34" s="76"/>
      <c r="AAT34" s="76"/>
      <c r="AAU34" s="76"/>
      <c r="AAV34" s="76"/>
      <c r="AAW34" s="76"/>
      <c r="AAX34" s="76"/>
      <c r="AAY34" s="76"/>
      <c r="AAZ34" s="76"/>
      <c r="ABA34" s="76"/>
      <c r="ABB34" s="76"/>
      <c r="ABC34" s="76"/>
      <c r="ABD34" s="76"/>
      <c r="ABE34" s="76"/>
      <c r="ABF34" s="76"/>
      <c r="ABG34" s="76"/>
      <c r="ABH34" s="76"/>
      <c r="ABI34" s="76"/>
      <c r="ABJ34" s="76"/>
      <c r="ABK34" s="76"/>
      <c r="ABL34" s="76"/>
      <c r="ABM34" s="76"/>
      <c r="ABN34" s="76"/>
      <c r="ABO34" s="76"/>
      <c r="ABP34" s="76"/>
      <c r="ABQ34" s="76"/>
      <c r="ABR34" s="76"/>
      <c r="ABS34" s="76"/>
      <c r="ABT34" s="76"/>
      <c r="ABU34" s="76"/>
      <c r="ABV34" s="76"/>
      <c r="ABW34" s="76"/>
      <c r="ABX34" s="76"/>
      <c r="ABY34" s="76"/>
      <c r="ABZ34" s="76"/>
      <c r="ACA34" s="76"/>
      <c r="ACB34" s="76"/>
      <c r="ACC34" s="76"/>
      <c r="ACD34" s="76"/>
      <c r="ACE34" s="76"/>
      <c r="ACF34" s="76"/>
      <c r="ACG34" s="76"/>
      <c r="ACH34" s="76"/>
      <c r="ACI34" s="76"/>
      <c r="ACJ34" s="76"/>
      <c r="ACK34" s="76"/>
      <c r="ACL34" s="76"/>
      <c r="ACM34" s="76"/>
      <c r="ACN34" s="76"/>
      <c r="ACO34" s="76"/>
      <c r="ACP34" s="76"/>
      <c r="ACQ34" s="76"/>
      <c r="ACR34" s="76"/>
      <c r="ACS34" s="76"/>
      <c r="ACT34" s="76"/>
      <c r="ACU34" s="76"/>
      <c r="ACV34" s="76"/>
      <c r="ACW34" s="76"/>
      <c r="ACX34" s="76"/>
      <c r="ACY34" s="76"/>
      <c r="ACZ34" s="76"/>
      <c r="ADA34" s="76"/>
      <c r="ADB34" s="76"/>
      <c r="ADC34" s="76"/>
      <c r="ADD34" s="76"/>
      <c r="ADE34" s="76"/>
      <c r="ADF34" s="76"/>
      <c r="ADG34" s="76"/>
      <c r="ADH34" s="76"/>
      <c r="ADI34" s="76"/>
      <c r="ADJ34" s="76"/>
      <c r="ADK34" s="76"/>
      <c r="ADL34" s="76"/>
      <c r="ADM34" s="76"/>
      <c r="ADN34" s="76"/>
      <c r="ADO34" s="76"/>
      <c r="ADP34" s="76"/>
      <c r="ADQ34" s="76"/>
      <c r="ADR34" s="76"/>
      <c r="ADS34" s="76"/>
      <c r="ADT34" s="76"/>
      <c r="ADU34" s="76"/>
      <c r="ADV34" s="76"/>
      <c r="ADW34" s="76"/>
      <c r="ADX34" s="76"/>
      <c r="ADY34" s="76"/>
      <c r="ADZ34" s="76"/>
      <c r="AEA34" s="76"/>
      <c r="AEB34" s="76"/>
      <c r="AEC34" s="76"/>
      <c r="AED34" s="76"/>
      <c r="AEE34" s="76"/>
      <c r="AEF34" s="76"/>
      <c r="AEG34" s="76"/>
      <c r="AEH34" s="76"/>
      <c r="AEI34" s="76"/>
      <c r="AEJ34" s="76"/>
      <c r="AEK34" s="76"/>
      <c r="AEL34" s="76"/>
      <c r="AEM34" s="76"/>
      <c r="AEN34" s="76"/>
      <c r="AEO34" s="76"/>
      <c r="AEP34" s="76"/>
      <c r="AEQ34" s="76"/>
      <c r="AER34" s="76"/>
      <c r="AES34" s="76"/>
      <c r="AET34" s="76"/>
      <c r="AEU34" s="76"/>
      <c r="AEV34" s="76"/>
      <c r="AEW34" s="76"/>
      <c r="AEX34" s="76"/>
      <c r="AEY34" s="76"/>
      <c r="AEZ34" s="76"/>
      <c r="AFA34" s="76"/>
      <c r="AFB34" s="76"/>
      <c r="AFC34" s="76"/>
      <c r="AFD34" s="76"/>
      <c r="AFE34" s="76"/>
      <c r="AFF34" s="76"/>
      <c r="AFG34" s="76"/>
      <c r="AFH34" s="76"/>
      <c r="AFI34" s="76"/>
      <c r="AFJ34" s="76"/>
      <c r="AFK34" s="76"/>
      <c r="AFL34" s="76"/>
      <c r="AFM34" s="76"/>
      <c r="AFN34" s="76"/>
      <c r="AFO34" s="76"/>
      <c r="AFP34" s="76"/>
      <c r="AFQ34" s="76"/>
      <c r="AFR34" s="76"/>
      <c r="AFS34" s="76"/>
      <c r="AFT34" s="76"/>
      <c r="AFU34" s="76"/>
      <c r="AFV34" s="76"/>
      <c r="AFW34" s="76"/>
      <c r="AFX34" s="76"/>
      <c r="AFY34" s="76"/>
      <c r="AFZ34" s="76"/>
      <c r="AGA34" s="76"/>
      <c r="AGB34" s="76"/>
      <c r="AGC34" s="76"/>
      <c r="AGD34" s="76"/>
      <c r="AGE34" s="76"/>
      <c r="AGF34" s="76"/>
      <c r="AGG34" s="76"/>
      <c r="AGH34" s="76"/>
      <c r="AGI34" s="76"/>
      <c r="AGJ34" s="76"/>
      <c r="AGK34" s="76"/>
      <c r="AGL34" s="76"/>
      <c r="AGM34" s="76"/>
      <c r="AGN34" s="76"/>
      <c r="AGO34" s="76"/>
      <c r="AGP34" s="76"/>
      <c r="AGQ34" s="76"/>
      <c r="AGR34" s="76"/>
      <c r="AGS34" s="76"/>
      <c r="AGT34" s="76"/>
      <c r="AGU34" s="76"/>
      <c r="AGV34" s="76"/>
      <c r="AGW34" s="76"/>
      <c r="AGX34" s="76"/>
      <c r="AGY34" s="76"/>
      <c r="AGZ34" s="76"/>
      <c r="AHA34" s="76"/>
      <c r="AHB34" s="76"/>
      <c r="AHC34" s="76"/>
      <c r="AHD34" s="76"/>
      <c r="AHE34" s="76"/>
      <c r="AHF34" s="76"/>
      <c r="AHG34" s="76"/>
      <c r="AHH34" s="76"/>
      <c r="AHI34" s="76"/>
      <c r="AHJ34" s="76"/>
      <c r="AHK34" s="76"/>
      <c r="AHL34" s="76"/>
      <c r="AHM34" s="76"/>
      <c r="AHN34" s="76"/>
      <c r="AHO34" s="76"/>
      <c r="AHP34" s="76"/>
      <c r="AHQ34" s="76"/>
      <c r="AHR34" s="76"/>
      <c r="AHS34" s="76"/>
      <c r="AHT34" s="76"/>
      <c r="AHU34" s="76"/>
      <c r="AHV34" s="76"/>
      <c r="AHW34" s="76"/>
      <c r="AHX34" s="76"/>
      <c r="AHY34" s="76"/>
      <c r="AHZ34" s="76"/>
      <c r="AIA34" s="76"/>
      <c r="AIB34" s="76"/>
      <c r="AIC34" s="76"/>
      <c r="AID34" s="76"/>
      <c r="AIE34" s="76"/>
      <c r="AIF34" s="76"/>
      <c r="AIG34" s="76"/>
      <c r="AIH34" s="76"/>
      <c r="AII34" s="76"/>
      <c r="AIJ34" s="76"/>
      <c r="AIK34" s="76"/>
      <c r="AIL34" s="76"/>
      <c r="AIM34" s="76"/>
      <c r="AIN34" s="76"/>
      <c r="AIO34" s="76"/>
      <c r="AIP34" s="76"/>
      <c r="AIQ34" s="76"/>
      <c r="AIR34" s="76"/>
      <c r="AIS34" s="76"/>
      <c r="AIT34" s="76"/>
      <c r="AIU34" s="76"/>
      <c r="AIV34" s="76"/>
      <c r="AIW34" s="76"/>
      <c r="AIX34" s="76"/>
      <c r="AIY34" s="76"/>
      <c r="AIZ34" s="76"/>
      <c r="AJA34" s="76"/>
      <c r="AJB34" s="76"/>
      <c r="AJC34" s="76"/>
      <c r="AJD34" s="76"/>
      <c r="AJE34" s="76"/>
      <c r="AJF34" s="76"/>
      <c r="AJG34" s="76"/>
      <c r="AJH34" s="76"/>
      <c r="AJI34" s="76"/>
      <c r="AJJ34" s="76"/>
      <c r="AJK34" s="76"/>
      <c r="AJL34" s="76"/>
      <c r="AJM34" s="76"/>
      <c r="AJN34" s="76"/>
      <c r="AJO34" s="76"/>
      <c r="AJP34" s="76"/>
      <c r="AJQ34" s="76"/>
      <c r="AJR34" s="76"/>
      <c r="AJS34" s="76"/>
      <c r="AJT34" s="76"/>
      <c r="AJU34" s="76"/>
      <c r="AJV34" s="76"/>
      <c r="AJW34" s="76"/>
      <c r="AJX34" s="76"/>
      <c r="AJY34" s="76"/>
      <c r="AJZ34" s="76"/>
      <c r="AKA34" s="76"/>
      <c r="AKB34" s="76"/>
      <c r="AKC34" s="76"/>
      <c r="AKD34" s="76"/>
      <c r="AKE34" s="76"/>
      <c r="AKF34" s="76"/>
      <c r="AKG34" s="76"/>
      <c r="AKH34" s="76"/>
      <c r="AKI34" s="76"/>
      <c r="AKJ34" s="76"/>
      <c r="AKK34" s="76"/>
      <c r="AKL34" s="76"/>
      <c r="AKM34" s="76"/>
      <c r="AKN34" s="76"/>
      <c r="AKO34" s="76"/>
      <c r="AKP34" s="76"/>
      <c r="AKQ34" s="76"/>
      <c r="AKR34" s="76"/>
      <c r="AKS34" s="76"/>
      <c r="AKT34" s="76"/>
      <c r="AKU34" s="76"/>
      <c r="AKV34" s="76"/>
      <c r="AKW34" s="76"/>
      <c r="AKX34" s="76"/>
      <c r="AKY34" s="76"/>
      <c r="AKZ34" s="76"/>
      <c r="ALA34" s="76"/>
      <c r="ALB34" s="76"/>
      <c r="ALC34" s="76"/>
      <c r="ALD34" s="76"/>
      <c r="ALE34" s="76"/>
      <c r="ALF34" s="76"/>
      <c r="ALG34" s="76"/>
      <c r="ALH34" s="76"/>
      <c r="ALI34" s="76"/>
      <c r="ALJ34" s="76"/>
      <c r="ALK34" s="76"/>
      <c r="ALL34" s="76"/>
      <c r="ALM34" s="76"/>
      <c r="ALN34" s="76"/>
      <c r="ALO34" s="76"/>
      <c r="ALP34" s="76"/>
      <c r="ALQ34" s="76"/>
      <c r="ALR34" s="76"/>
    </row>
    <row r="35" spans="1:1006" ht="17.25" thickTop="1" x14ac:dyDescent="0.25">
      <c r="A35" s="144" t="s">
        <v>132</v>
      </c>
      <c r="B35" s="121"/>
      <c r="C35" s="122"/>
    </row>
    <row r="36" spans="1:1006" x14ac:dyDescent="0.25">
      <c r="A36" s="144" t="s">
        <v>131</v>
      </c>
      <c r="B36" s="120"/>
      <c r="C36" s="122"/>
    </row>
    <row r="37" spans="1:1006" x14ac:dyDescent="0.25">
      <c r="A37" s="144" t="s">
        <v>124</v>
      </c>
      <c r="B37" s="121"/>
      <c r="C37" s="122"/>
    </row>
    <row r="38" spans="1:1006" x14ac:dyDescent="0.25">
      <c r="A38" s="75" t="s">
        <v>107</v>
      </c>
      <c r="B38" s="121"/>
      <c r="C38" s="122"/>
    </row>
    <row r="39" spans="1:1006" x14ac:dyDescent="0.25">
      <c r="A39" s="144"/>
    </row>
    <row r="40" spans="1:1006" x14ac:dyDescent="0.25">
      <c r="A40" s="75"/>
      <c r="B40" s="121"/>
      <c r="C40" s="122"/>
    </row>
  </sheetData>
  <mergeCells count="34">
    <mergeCell ref="A24:A28"/>
    <mergeCell ref="A29:A30"/>
    <mergeCell ref="A31:A33"/>
    <mergeCell ref="A34:B34"/>
    <mergeCell ref="A20:B20"/>
    <mergeCell ref="A21:B21"/>
    <mergeCell ref="A22:B22"/>
    <mergeCell ref="C22:D22"/>
    <mergeCell ref="F22:G22"/>
    <mergeCell ref="A23:B23"/>
    <mergeCell ref="A14:B14"/>
    <mergeCell ref="A15:B15"/>
    <mergeCell ref="A16:B16"/>
    <mergeCell ref="A17:B17"/>
    <mergeCell ref="A18:B18"/>
    <mergeCell ref="A19:B19"/>
    <mergeCell ref="F8:G8"/>
    <mergeCell ref="H8:H9"/>
    <mergeCell ref="A10:B10"/>
    <mergeCell ref="A11:B11"/>
    <mergeCell ref="A12:B12"/>
    <mergeCell ref="C8:D8"/>
    <mergeCell ref="E8:E9"/>
    <mergeCell ref="A13:B13"/>
    <mergeCell ref="A5:B5"/>
    <mergeCell ref="A6:B6"/>
    <mergeCell ref="A7:B7"/>
    <mergeCell ref="A8:B9"/>
    <mergeCell ref="A4:B4"/>
    <mergeCell ref="A1:H1"/>
    <mergeCell ref="A2:B2"/>
    <mergeCell ref="C2:E2"/>
    <mergeCell ref="F2:H2"/>
    <mergeCell ref="A3:B3"/>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verticalDpi="1200" r:id="rId1"/>
  <headerFooter>
    <oddHeader>&amp;C&amp;"微軟正黑體,粗體"&amp;16勞工保險局115年1月統計提要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90" zoomScaleNormal="9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19" t="s">
        <v>21</v>
      </c>
      <c r="B1" s="220"/>
      <c r="C1" s="220"/>
      <c r="D1" s="220"/>
      <c r="E1" s="220"/>
      <c r="F1" s="220"/>
      <c r="G1" s="221"/>
    </row>
    <row r="2" spans="1:7" ht="22.5" customHeight="1" thickTop="1" thickBot="1" x14ac:dyDescent="0.3">
      <c r="A2" s="3"/>
      <c r="B2" s="218" t="s">
        <v>1</v>
      </c>
      <c r="C2" s="218"/>
      <c r="D2" s="218"/>
      <c r="E2" s="218" t="s">
        <v>2</v>
      </c>
      <c r="F2" s="218"/>
      <c r="G2" s="218"/>
    </row>
    <row r="3" spans="1:7" ht="32.1" customHeight="1" thickTop="1" thickBot="1" x14ac:dyDescent="0.3">
      <c r="A3" s="130" t="s">
        <v>3</v>
      </c>
      <c r="B3" s="131" t="s">
        <v>4</v>
      </c>
      <c r="C3" s="132" t="s">
        <v>5</v>
      </c>
      <c r="D3" s="133" t="s">
        <v>6</v>
      </c>
      <c r="E3" s="131" t="s">
        <v>4</v>
      </c>
      <c r="F3" s="132" t="s">
        <v>5</v>
      </c>
      <c r="G3" s="133" t="s">
        <v>6</v>
      </c>
    </row>
    <row r="4" spans="1:7" ht="18" customHeight="1" thickTop="1" x14ac:dyDescent="0.25">
      <c r="A4" s="4" t="s">
        <v>63</v>
      </c>
      <c r="B4" s="19">
        <v>585947</v>
      </c>
      <c r="C4" s="20"/>
      <c r="D4" s="7"/>
      <c r="E4" s="19">
        <f>B4</f>
        <v>585947</v>
      </c>
      <c r="F4" s="20"/>
      <c r="G4" s="7"/>
    </row>
    <row r="5" spans="1:7" ht="18" customHeight="1" x14ac:dyDescent="0.25">
      <c r="A5" s="8" t="s">
        <v>64</v>
      </c>
      <c r="B5" s="21"/>
      <c r="C5" s="22">
        <v>7479103</v>
      </c>
      <c r="D5" s="11"/>
      <c r="E5" s="21"/>
      <c r="F5" s="22">
        <f>C5</f>
        <v>7479103</v>
      </c>
      <c r="G5" s="11"/>
    </row>
    <row r="6" spans="1:7" ht="18" customHeight="1" x14ac:dyDescent="0.25">
      <c r="A6" s="8" t="s">
        <v>8</v>
      </c>
      <c r="B6" s="5"/>
      <c r="C6" s="10"/>
      <c r="D6" s="11">
        <v>37622</v>
      </c>
      <c r="E6" s="13"/>
      <c r="F6" s="13"/>
      <c r="G6" s="11">
        <v>37622</v>
      </c>
    </row>
    <row r="7" spans="1:7" ht="18" customHeight="1" thickBot="1" x14ac:dyDescent="0.3">
      <c r="A7" s="23" t="s">
        <v>9</v>
      </c>
      <c r="B7" s="24"/>
      <c r="C7" s="25"/>
      <c r="D7" s="14">
        <v>2836630778</v>
      </c>
      <c r="E7" s="26"/>
      <c r="F7" s="26"/>
      <c r="G7" s="14">
        <v>2836630778</v>
      </c>
    </row>
    <row r="8" spans="1:7" ht="19.5" customHeight="1" thickTop="1" thickBot="1" x14ac:dyDescent="0.3">
      <c r="A8" s="222" t="s">
        <v>10</v>
      </c>
      <c r="B8" s="216" t="s">
        <v>11</v>
      </c>
      <c r="C8" s="216"/>
      <c r="D8" s="216" t="s">
        <v>6</v>
      </c>
      <c r="E8" s="216" t="s">
        <v>11</v>
      </c>
      <c r="F8" s="217"/>
      <c r="G8" s="225" t="s">
        <v>6</v>
      </c>
    </row>
    <row r="9" spans="1:7" ht="17.25" thickBot="1" x14ac:dyDescent="0.3">
      <c r="A9" s="223"/>
      <c r="B9" s="134"/>
      <c r="C9" s="135" t="s">
        <v>22</v>
      </c>
      <c r="D9" s="224"/>
      <c r="E9" s="134"/>
      <c r="F9" s="140" t="s">
        <v>22</v>
      </c>
      <c r="G9" s="226"/>
    </row>
    <row r="10" spans="1:7" ht="18" customHeight="1" thickTop="1" x14ac:dyDescent="0.25">
      <c r="A10" s="27" t="s">
        <v>12</v>
      </c>
      <c r="B10" s="15">
        <f t="shared" ref="B10:G10" si="0">SUM(B11:B15)</f>
        <v>76353</v>
      </c>
      <c r="C10" s="16">
        <f t="shared" si="0"/>
        <v>18328</v>
      </c>
      <c r="D10" s="28">
        <f t="shared" si="0"/>
        <v>1972534403</v>
      </c>
      <c r="E10" s="15">
        <f t="shared" si="0"/>
        <v>76353</v>
      </c>
      <c r="F10" s="16">
        <f t="shared" si="0"/>
        <v>18328</v>
      </c>
      <c r="G10" s="28">
        <f t="shared" si="0"/>
        <v>1972534403</v>
      </c>
    </row>
    <row r="11" spans="1:7" ht="18" customHeight="1" x14ac:dyDescent="0.25">
      <c r="A11" s="12" t="s">
        <v>23</v>
      </c>
      <c r="B11" s="5">
        <v>40152</v>
      </c>
      <c r="C11" s="10">
        <v>8647</v>
      </c>
      <c r="D11" s="17">
        <v>1051089880</v>
      </c>
      <c r="E11" s="29">
        <v>40152</v>
      </c>
      <c r="F11" s="30">
        <v>8647</v>
      </c>
      <c r="G11" s="31">
        <v>1051089880</v>
      </c>
    </row>
    <row r="12" spans="1:7" ht="18" customHeight="1" x14ac:dyDescent="0.25">
      <c r="A12" s="12" t="s">
        <v>24</v>
      </c>
      <c r="B12" s="5">
        <v>2804</v>
      </c>
      <c r="C12" s="10">
        <f>B12</f>
        <v>2804</v>
      </c>
      <c r="D12" s="17">
        <v>170630834</v>
      </c>
      <c r="E12" s="5">
        <v>2804</v>
      </c>
      <c r="F12" s="10">
        <v>2804</v>
      </c>
      <c r="G12" s="17">
        <v>170630834</v>
      </c>
    </row>
    <row r="13" spans="1:7" ht="18" customHeight="1" x14ac:dyDescent="0.25">
      <c r="A13" s="12" t="s">
        <v>25</v>
      </c>
      <c r="B13" s="5">
        <v>2088</v>
      </c>
      <c r="C13" s="10">
        <v>479</v>
      </c>
      <c r="D13" s="17">
        <v>54917414</v>
      </c>
      <c r="E13" s="5">
        <v>2088</v>
      </c>
      <c r="F13" s="10">
        <v>479</v>
      </c>
      <c r="G13" s="17">
        <v>54917414</v>
      </c>
    </row>
    <row r="14" spans="1:7" ht="18" customHeight="1" x14ac:dyDescent="0.25">
      <c r="A14" s="12" t="s">
        <v>26</v>
      </c>
      <c r="B14" s="5">
        <v>31354</v>
      </c>
      <c r="C14" s="10">
        <v>6414</v>
      </c>
      <c r="D14" s="17">
        <v>695922817</v>
      </c>
      <c r="E14" s="5">
        <v>31354</v>
      </c>
      <c r="F14" s="10">
        <v>6414</v>
      </c>
      <c r="G14" s="17">
        <v>695922817</v>
      </c>
    </row>
    <row r="15" spans="1:7" ht="18" customHeight="1" thickBot="1" x14ac:dyDescent="0.3">
      <c r="A15" s="32" t="s">
        <v>27</v>
      </c>
      <c r="B15" s="88">
        <v>-45</v>
      </c>
      <c r="C15" s="89">
        <v>-16</v>
      </c>
      <c r="D15" s="90">
        <v>-26542</v>
      </c>
      <c r="E15" s="88">
        <v>-45</v>
      </c>
      <c r="F15" s="89">
        <v>-16</v>
      </c>
      <c r="G15" s="90">
        <v>-26542</v>
      </c>
    </row>
    <row r="16" spans="1:7" ht="15.75" customHeight="1" thickTop="1" x14ac:dyDescent="0.25">
      <c r="A16" s="146" t="s">
        <v>134</v>
      </c>
    </row>
    <row r="17" spans="1:7" ht="15.75" customHeight="1" x14ac:dyDescent="0.25">
      <c r="A17" s="160" t="s">
        <v>133</v>
      </c>
    </row>
    <row r="18" spans="1:7" ht="9" hidden="1" customHeight="1" x14ac:dyDescent="0.25">
      <c r="A18" s="18"/>
    </row>
    <row r="19" spans="1:7" ht="23.1" customHeight="1" thickBot="1" x14ac:dyDescent="0.3">
      <c r="A19" s="219" t="s">
        <v>37</v>
      </c>
      <c r="B19" s="220"/>
      <c r="C19" s="220"/>
      <c r="D19" s="220"/>
      <c r="E19" s="220"/>
      <c r="F19" s="220"/>
      <c r="G19" s="221"/>
    </row>
    <row r="20" spans="1:7" ht="22.5" customHeight="1" thickTop="1" thickBot="1" x14ac:dyDescent="0.3">
      <c r="A20" s="3"/>
      <c r="B20" s="218" t="s">
        <v>1</v>
      </c>
      <c r="C20" s="218"/>
      <c r="D20" s="218"/>
      <c r="E20" s="218" t="s">
        <v>2</v>
      </c>
      <c r="F20" s="218"/>
      <c r="G20" s="218"/>
    </row>
    <row r="21" spans="1:7" ht="32.1" customHeight="1" thickTop="1" thickBot="1" x14ac:dyDescent="0.3">
      <c r="A21" s="130" t="s">
        <v>29</v>
      </c>
      <c r="B21" s="131" t="s">
        <v>4</v>
      </c>
      <c r="C21" s="132" t="s">
        <v>5</v>
      </c>
      <c r="D21" s="133" t="s">
        <v>6</v>
      </c>
      <c r="E21" s="131" t="s">
        <v>4</v>
      </c>
      <c r="F21" s="132" t="s">
        <v>5</v>
      </c>
      <c r="G21" s="133" t="s">
        <v>6</v>
      </c>
    </row>
    <row r="22" spans="1:7" ht="18" customHeight="1" thickTop="1" x14ac:dyDescent="0.25">
      <c r="A22" s="4" t="s">
        <v>65</v>
      </c>
      <c r="B22" s="15">
        <v>602254</v>
      </c>
      <c r="C22" s="6"/>
      <c r="D22" s="7"/>
      <c r="E22" s="15">
        <f>B22</f>
        <v>602254</v>
      </c>
      <c r="F22" s="6"/>
      <c r="G22" s="7"/>
    </row>
    <row r="23" spans="1:7" ht="18" customHeight="1" x14ac:dyDescent="0.25">
      <c r="A23" s="8" t="s">
        <v>66</v>
      </c>
      <c r="B23" s="9"/>
      <c r="C23" s="22">
        <v>7834227</v>
      </c>
      <c r="D23" s="11"/>
      <c r="E23" s="9"/>
      <c r="F23" s="22">
        <f>C23</f>
        <v>7834227</v>
      </c>
      <c r="G23" s="11"/>
    </row>
    <row r="24" spans="1:7" ht="18" customHeight="1" x14ac:dyDescent="0.25">
      <c r="A24" s="8" t="s">
        <v>75</v>
      </c>
      <c r="B24" s="21"/>
      <c r="C24" s="13"/>
      <c r="D24" s="11">
        <v>47897</v>
      </c>
      <c r="E24" s="21"/>
      <c r="F24" s="13"/>
      <c r="G24" s="11">
        <v>47897</v>
      </c>
    </row>
    <row r="25" spans="1:7" ht="18" customHeight="1" thickBot="1" x14ac:dyDescent="0.3">
      <c r="A25" s="23" t="s">
        <v>31</v>
      </c>
      <c r="B25" s="34"/>
      <c r="C25" s="26"/>
      <c r="D25" s="14">
        <v>27850949492</v>
      </c>
      <c r="E25" s="34"/>
      <c r="F25" s="26"/>
      <c r="G25" s="14">
        <v>27850949492</v>
      </c>
    </row>
    <row r="26" spans="1:7" ht="19.5" customHeight="1" thickTop="1" thickBot="1" x14ac:dyDescent="0.3">
      <c r="A26" s="227" t="s">
        <v>38</v>
      </c>
      <c r="B26" s="216" t="s">
        <v>11</v>
      </c>
      <c r="C26" s="217"/>
      <c r="D26" s="215" t="s">
        <v>6</v>
      </c>
      <c r="E26" s="216" t="s">
        <v>11</v>
      </c>
      <c r="F26" s="217"/>
      <c r="G26" s="215" t="s">
        <v>6</v>
      </c>
    </row>
    <row r="27" spans="1:7" ht="17.25" customHeight="1" thickTop="1" thickBot="1" x14ac:dyDescent="0.3">
      <c r="A27" s="227"/>
      <c r="B27" s="134"/>
      <c r="C27" s="140" t="s">
        <v>39</v>
      </c>
      <c r="D27" s="215"/>
      <c r="E27" s="134"/>
      <c r="F27" s="140" t="s">
        <v>39</v>
      </c>
      <c r="G27" s="215"/>
    </row>
    <row r="28" spans="1:7" ht="18" customHeight="1" thickTop="1" x14ac:dyDescent="0.25">
      <c r="A28" s="27" t="s">
        <v>33</v>
      </c>
      <c r="B28" s="35">
        <f t="shared" ref="B28:G28" si="1">SUM(B29:B32)</f>
        <v>14498</v>
      </c>
      <c r="C28" s="36">
        <f t="shared" si="1"/>
        <v>1237</v>
      </c>
      <c r="D28" s="36">
        <f t="shared" si="1"/>
        <v>5972105371</v>
      </c>
      <c r="E28" s="35">
        <f t="shared" si="1"/>
        <v>14498</v>
      </c>
      <c r="F28" s="36">
        <f t="shared" si="1"/>
        <v>1237</v>
      </c>
      <c r="G28" s="37">
        <f t="shared" si="1"/>
        <v>5972105371</v>
      </c>
    </row>
    <row r="29" spans="1:7" ht="18" customHeight="1" x14ac:dyDescent="0.25">
      <c r="A29" s="12" t="s">
        <v>40</v>
      </c>
      <c r="B29" s="29">
        <v>8354</v>
      </c>
      <c r="C29" s="30"/>
      <c r="D29" s="31">
        <v>4967694710</v>
      </c>
      <c r="E29" s="29">
        <v>8354</v>
      </c>
      <c r="F29" s="30"/>
      <c r="G29" s="31">
        <v>4967694710</v>
      </c>
    </row>
    <row r="30" spans="1:7" ht="18" customHeight="1" x14ac:dyDescent="0.25">
      <c r="A30" s="12" t="s">
        <v>41</v>
      </c>
      <c r="B30" s="5">
        <v>2047</v>
      </c>
      <c r="C30" s="10"/>
      <c r="D30" s="17">
        <v>769892319</v>
      </c>
      <c r="E30" s="5">
        <v>2047</v>
      </c>
      <c r="F30" s="10"/>
      <c r="G30" s="17">
        <v>769892319</v>
      </c>
    </row>
    <row r="31" spans="1:7" ht="18" customHeight="1" x14ac:dyDescent="0.25">
      <c r="A31" s="12" t="s">
        <v>42</v>
      </c>
      <c r="B31" s="5">
        <v>2860</v>
      </c>
      <c r="C31" s="10"/>
      <c r="D31" s="17">
        <v>206658991</v>
      </c>
      <c r="E31" s="5">
        <v>2860</v>
      </c>
      <c r="F31" s="10"/>
      <c r="G31" s="17">
        <v>206658991</v>
      </c>
    </row>
    <row r="32" spans="1:7" ht="18" customHeight="1" thickBot="1" x14ac:dyDescent="0.3">
      <c r="A32" s="32" t="s">
        <v>128</v>
      </c>
      <c r="B32" s="24">
        <v>1237</v>
      </c>
      <c r="C32" s="25">
        <v>1237</v>
      </c>
      <c r="D32" s="33">
        <v>27859351</v>
      </c>
      <c r="E32" s="24">
        <v>1237</v>
      </c>
      <c r="F32" s="25">
        <v>1237</v>
      </c>
      <c r="G32" s="33">
        <v>27859351</v>
      </c>
    </row>
    <row r="33" spans="1:1006" ht="15.75" customHeight="1" thickTop="1" x14ac:dyDescent="0.25">
      <c r="A33" s="146" t="s">
        <v>136</v>
      </c>
    </row>
    <row r="34" spans="1:1006" ht="15.75" customHeight="1" x14ac:dyDescent="0.25">
      <c r="A34" s="145" t="s">
        <v>127</v>
      </c>
    </row>
    <row r="35" spans="1:1006" ht="15.75" customHeight="1" x14ac:dyDescent="0.25">
      <c r="A35" s="144" t="s">
        <v>135</v>
      </c>
    </row>
    <row r="36" spans="1:1006" s="76" customFormat="1" ht="15.75" customHeight="1" x14ac:dyDescent="0.25">
      <c r="A36" s="75" t="s">
        <v>107</v>
      </c>
      <c r="B36" s="121"/>
      <c r="C36" s="122"/>
      <c r="D36" s="74"/>
      <c r="E36" s="74"/>
      <c r="F36" s="74"/>
      <c r="G36" s="74"/>
      <c r="H36" s="74"/>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c r="IW36" s="66"/>
      <c r="IX36" s="66"/>
      <c r="IY36" s="66"/>
      <c r="IZ36" s="66"/>
      <c r="JA36" s="66"/>
      <c r="JB36" s="66"/>
      <c r="JC36" s="66"/>
      <c r="JD36" s="66"/>
      <c r="JE36" s="66"/>
      <c r="JF36" s="66"/>
      <c r="JG36" s="66"/>
      <c r="JH36" s="66"/>
      <c r="JI36" s="66"/>
      <c r="JJ36" s="66"/>
      <c r="JK36" s="66"/>
      <c r="JL36" s="66"/>
      <c r="JM36" s="66"/>
      <c r="JN36" s="66"/>
      <c r="JO36" s="66"/>
      <c r="JP36" s="66"/>
      <c r="JQ36" s="66"/>
      <c r="JR36" s="66"/>
      <c r="JS36" s="66"/>
      <c r="JT36" s="66"/>
      <c r="JU36" s="66"/>
      <c r="JV36" s="66"/>
      <c r="JW36" s="66"/>
      <c r="JX36" s="66"/>
      <c r="JY36" s="66"/>
      <c r="JZ36" s="66"/>
      <c r="KA36" s="66"/>
      <c r="KB36" s="66"/>
      <c r="KC36" s="66"/>
      <c r="KD36" s="66"/>
      <c r="KE36" s="66"/>
      <c r="KF36" s="66"/>
      <c r="KG36" s="66"/>
      <c r="KH36" s="66"/>
      <c r="KI36" s="66"/>
      <c r="KJ36" s="66"/>
      <c r="KK36" s="66"/>
      <c r="KL36" s="66"/>
      <c r="KM36" s="66"/>
      <c r="KN36" s="66"/>
      <c r="KO36" s="66"/>
      <c r="KP36" s="66"/>
      <c r="KQ36" s="66"/>
      <c r="KR36" s="66"/>
      <c r="KS36" s="66"/>
      <c r="KT36" s="66"/>
      <c r="KU36" s="66"/>
      <c r="KV36" s="66"/>
      <c r="KW36" s="66"/>
      <c r="KX36" s="66"/>
      <c r="KY36" s="66"/>
      <c r="KZ36" s="66"/>
      <c r="LA36" s="66"/>
      <c r="LB36" s="66"/>
      <c r="LC36" s="66"/>
      <c r="LD36" s="66"/>
      <c r="LE36" s="66"/>
      <c r="LF36" s="66"/>
      <c r="LG36" s="66"/>
      <c r="LH36" s="66"/>
      <c r="LI36" s="66"/>
      <c r="LJ36" s="66"/>
      <c r="LK36" s="66"/>
      <c r="LL36" s="66"/>
      <c r="LM36" s="66"/>
      <c r="LN36" s="66"/>
      <c r="LO36" s="66"/>
      <c r="LP36" s="66"/>
      <c r="LQ36" s="66"/>
      <c r="LR36" s="66"/>
      <c r="LS36" s="66"/>
      <c r="LT36" s="66"/>
      <c r="LU36" s="66"/>
      <c r="LV36" s="66"/>
      <c r="LW36" s="66"/>
      <c r="LX36" s="66"/>
      <c r="LY36" s="66"/>
      <c r="LZ36" s="66"/>
      <c r="MA36" s="66"/>
      <c r="MB36" s="66"/>
      <c r="MC36" s="66"/>
      <c r="MD36" s="66"/>
      <c r="ME36" s="66"/>
      <c r="MF36" s="66"/>
      <c r="MG36" s="66"/>
      <c r="MH36" s="66"/>
      <c r="MI36" s="66"/>
      <c r="MJ36" s="66"/>
      <c r="MK36" s="66"/>
      <c r="ML36" s="66"/>
      <c r="MM36" s="66"/>
      <c r="MN36" s="66"/>
      <c r="MO36" s="66"/>
      <c r="MP36" s="66"/>
      <c r="MQ36" s="66"/>
      <c r="MR36" s="66"/>
      <c r="MS36" s="66"/>
      <c r="MT36" s="66"/>
      <c r="MU36" s="66"/>
      <c r="MV36" s="66"/>
      <c r="MW36" s="66"/>
      <c r="MX36" s="66"/>
      <c r="MY36" s="66"/>
      <c r="MZ36" s="66"/>
      <c r="NA36" s="66"/>
      <c r="NB36" s="66"/>
      <c r="NC36" s="66"/>
      <c r="ND36" s="66"/>
      <c r="NE36" s="66"/>
      <c r="NF36" s="66"/>
      <c r="NG36" s="66"/>
      <c r="NH36" s="66"/>
      <c r="NI36" s="66"/>
      <c r="NJ36" s="66"/>
      <c r="NK36" s="66"/>
      <c r="NL36" s="66"/>
      <c r="NM36" s="66"/>
      <c r="NN36" s="66"/>
      <c r="NO36" s="66"/>
      <c r="NP36" s="66"/>
      <c r="NQ36" s="66"/>
      <c r="NR36" s="66"/>
      <c r="NS36" s="66"/>
      <c r="NT36" s="66"/>
      <c r="NU36" s="66"/>
      <c r="NV36" s="66"/>
      <c r="NW36" s="66"/>
      <c r="NX36" s="66"/>
      <c r="NY36" s="66"/>
      <c r="NZ36" s="66"/>
      <c r="OA36" s="66"/>
      <c r="OB36" s="66"/>
      <c r="OC36" s="66"/>
      <c r="OD36" s="66"/>
      <c r="OE36" s="66"/>
      <c r="OF36" s="66"/>
      <c r="OG36" s="66"/>
      <c r="OH36" s="66"/>
      <c r="OI36" s="66"/>
      <c r="OJ36" s="66"/>
      <c r="OK36" s="66"/>
      <c r="OL36" s="66"/>
      <c r="OM36" s="66"/>
      <c r="ON36" s="66"/>
      <c r="OO36" s="66"/>
      <c r="OP36" s="66"/>
      <c r="OQ36" s="66"/>
      <c r="OR36" s="66"/>
      <c r="OS36" s="66"/>
      <c r="OT36" s="66"/>
      <c r="OU36" s="66"/>
      <c r="OV36" s="66"/>
      <c r="OW36" s="66"/>
      <c r="OX36" s="66"/>
      <c r="OY36" s="66"/>
      <c r="OZ36" s="66"/>
      <c r="PA36" s="66"/>
      <c r="PB36" s="66"/>
      <c r="PC36" s="66"/>
      <c r="PD36" s="66"/>
      <c r="PE36" s="66"/>
      <c r="PF36" s="66"/>
      <c r="PG36" s="66"/>
      <c r="PH36" s="66"/>
      <c r="PI36" s="66"/>
      <c r="PJ36" s="66"/>
      <c r="PK36" s="66"/>
      <c r="PL36" s="66"/>
      <c r="PM36" s="66"/>
      <c r="PN36" s="66"/>
      <c r="PO36" s="66"/>
      <c r="PP36" s="66"/>
      <c r="PQ36" s="66"/>
      <c r="PR36" s="66"/>
      <c r="PS36" s="66"/>
      <c r="PT36" s="66"/>
      <c r="PU36" s="66"/>
      <c r="PV36" s="66"/>
      <c r="PW36" s="66"/>
      <c r="PX36" s="66"/>
      <c r="PY36" s="66"/>
      <c r="PZ36" s="66"/>
      <c r="QA36" s="66"/>
      <c r="QB36" s="66"/>
      <c r="QC36" s="66"/>
      <c r="QD36" s="66"/>
      <c r="QE36" s="66"/>
      <c r="QF36" s="66"/>
      <c r="QG36" s="66"/>
      <c r="QH36" s="66"/>
      <c r="QI36" s="66"/>
      <c r="QJ36" s="66"/>
      <c r="QK36" s="66"/>
      <c r="QL36" s="66"/>
      <c r="QM36" s="66"/>
      <c r="QN36" s="66"/>
      <c r="QO36" s="66"/>
      <c r="QP36" s="66"/>
      <c r="QQ36" s="66"/>
      <c r="QR36" s="66"/>
      <c r="QS36" s="66"/>
      <c r="QT36" s="66"/>
      <c r="QU36" s="66"/>
      <c r="QV36" s="66"/>
      <c r="QW36" s="66"/>
      <c r="QX36" s="66"/>
      <c r="QY36" s="66"/>
      <c r="QZ36" s="66"/>
      <c r="RA36" s="66"/>
      <c r="RB36" s="66"/>
      <c r="RC36" s="66"/>
      <c r="RD36" s="66"/>
      <c r="RE36" s="66"/>
      <c r="RF36" s="66"/>
      <c r="RG36" s="66"/>
      <c r="RH36" s="66"/>
      <c r="RI36" s="66"/>
      <c r="RJ36" s="66"/>
      <c r="RK36" s="66"/>
      <c r="RL36" s="66"/>
      <c r="RM36" s="66"/>
      <c r="RN36" s="66"/>
      <c r="RO36" s="66"/>
      <c r="RP36" s="66"/>
      <c r="RQ36" s="66"/>
      <c r="RR36" s="66"/>
      <c r="RS36" s="66"/>
      <c r="RT36" s="66"/>
      <c r="RU36" s="66"/>
      <c r="RV36" s="66"/>
      <c r="RW36" s="66"/>
      <c r="RX36" s="66"/>
      <c r="RY36" s="66"/>
      <c r="RZ36" s="66"/>
      <c r="SA36" s="66"/>
      <c r="SB36" s="66"/>
      <c r="SC36" s="66"/>
      <c r="SD36" s="66"/>
      <c r="SE36" s="66"/>
      <c r="SF36" s="66"/>
      <c r="SG36" s="66"/>
      <c r="SH36" s="66"/>
      <c r="SI36" s="66"/>
      <c r="SJ36" s="66"/>
      <c r="SK36" s="66"/>
      <c r="SL36" s="66"/>
      <c r="SM36" s="66"/>
      <c r="SN36" s="66"/>
      <c r="SO36" s="66"/>
      <c r="SP36" s="66"/>
      <c r="SQ36" s="66"/>
      <c r="SR36" s="66"/>
      <c r="SS36" s="66"/>
      <c r="ST36" s="66"/>
      <c r="SU36" s="66"/>
      <c r="SV36" s="66"/>
      <c r="SW36" s="66"/>
      <c r="SX36" s="66"/>
      <c r="SY36" s="66"/>
      <c r="SZ36" s="66"/>
      <c r="TA36" s="66"/>
      <c r="TB36" s="66"/>
      <c r="TC36" s="66"/>
      <c r="TD36" s="66"/>
      <c r="TE36" s="66"/>
      <c r="TF36" s="66"/>
      <c r="TG36" s="66"/>
      <c r="TH36" s="66"/>
      <c r="TI36" s="66"/>
      <c r="TJ36" s="66"/>
      <c r="TK36" s="66"/>
      <c r="TL36" s="66"/>
      <c r="TM36" s="66"/>
      <c r="TN36" s="66"/>
      <c r="TO36" s="66"/>
      <c r="TP36" s="66"/>
      <c r="TQ36" s="66"/>
      <c r="TR36" s="66"/>
      <c r="TS36" s="66"/>
      <c r="TT36" s="66"/>
      <c r="TU36" s="66"/>
      <c r="TV36" s="66"/>
      <c r="TW36" s="66"/>
      <c r="TX36" s="66"/>
      <c r="TY36" s="66"/>
      <c r="TZ36" s="66"/>
      <c r="UA36" s="66"/>
      <c r="UB36" s="66"/>
      <c r="UC36" s="66"/>
      <c r="UD36" s="66"/>
      <c r="UE36" s="66"/>
      <c r="UF36" s="66"/>
      <c r="UG36" s="66"/>
      <c r="UH36" s="66"/>
      <c r="UI36" s="66"/>
      <c r="UJ36" s="66"/>
      <c r="UK36" s="66"/>
      <c r="UL36" s="66"/>
      <c r="UM36" s="66"/>
      <c r="UN36" s="66"/>
      <c r="UO36" s="66"/>
      <c r="UP36" s="66"/>
      <c r="UQ36" s="66"/>
      <c r="UR36" s="66"/>
      <c r="US36" s="66"/>
      <c r="UT36" s="66"/>
      <c r="UU36" s="66"/>
      <c r="UV36" s="66"/>
      <c r="UW36" s="66"/>
      <c r="UX36" s="66"/>
      <c r="UY36" s="66"/>
      <c r="UZ36" s="66"/>
      <c r="VA36" s="66"/>
      <c r="VB36" s="66"/>
      <c r="VC36" s="66"/>
      <c r="VD36" s="66"/>
      <c r="VE36" s="66"/>
      <c r="VF36" s="66"/>
      <c r="VG36" s="66"/>
      <c r="VH36" s="66"/>
      <c r="VI36" s="66"/>
      <c r="VJ36" s="66"/>
      <c r="VK36" s="66"/>
      <c r="VL36" s="66"/>
      <c r="VM36" s="66"/>
      <c r="VN36" s="66"/>
      <c r="VO36" s="66"/>
      <c r="VP36" s="66"/>
      <c r="VQ36" s="66"/>
      <c r="VR36" s="66"/>
      <c r="VS36" s="66"/>
      <c r="VT36" s="66"/>
      <c r="VU36" s="66"/>
      <c r="VV36" s="66"/>
      <c r="VW36" s="66"/>
      <c r="VX36" s="66"/>
      <c r="VY36" s="66"/>
      <c r="VZ36" s="66"/>
      <c r="WA36" s="66"/>
      <c r="WB36" s="66"/>
      <c r="WC36" s="66"/>
      <c r="WD36" s="66"/>
      <c r="WE36" s="66"/>
      <c r="WF36" s="66"/>
      <c r="WG36" s="66"/>
      <c r="WH36" s="66"/>
      <c r="WI36" s="66"/>
      <c r="WJ36" s="66"/>
      <c r="WK36" s="66"/>
      <c r="WL36" s="66"/>
      <c r="WM36" s="66"/>
      <c r="WN36" s="66"/>
      <c r="WO36" s="66"/>
      <c r="WP36" s="66"/>
      <c r="WQ36" s="66"/>
      <c r="WR36" s="66"/>
      <c r="WS36" s="66"/>
      <c r="WT36" s="66"/>
      <c r="WU36" s="66"/>
      <c r="WV36" s="66"/>
      <c r="WW36" s="66"/>
      <c r="WX36" s="66"/>
      <c r="WY36" s="66"/>
      <c r="WZ36" s="66"/>
      <c r="XA36" s="66"/>
      <c r="XB36" s="66"/>
      <c r="XC36" s="66"/>
      <c r="XD36" s="66"/>
      <c r="XE36" s="66"/>
      <c r="XF36" s="66"/>
      <c r="XG36" s="66"/>
      <c r="XH36" s="66"/>
      <c r="XI36" s="66"/>
      <c r="XJ36" s="66"/>
      <c r="XK36" s="66"/>
      <c r="XL36" s="66"/>
      <c r="XM36" s="66"/>
      <c r="XN36" s="66"/>
      <c r="XO36" s="66"/>
      <c r="XP36" s="66"/>
      <c r="XQ36" s="66"/>
      <c r="XR36" s="66"/>
      <c r="XS36" s="66"/>
      <c r="XT36" s="66"/>
      <c r="XU36" s="66"/>
      <c r="XV36" s="66"/>
      <c r="XW36" s="66"/>
      <c r="XX36" s="66"/>
      <c r="XY36" s="66"/>
      <c r="XZ36" s="66"/>
      <c r="YA36" s="66"/>
      <c r="YB36" s="66"/>
      <c r="YC36" s="66"/>
      <c r="YD36" s="66"/>
      <c r="YE36" s="66"/>
      <c r="YF36" s="66"/>
      <c r="YG36" s="66"/>
      <c r="YH36" s="66"/>
      <c r="YI36" s="66"/>
      <c r="YJ36" s="66"/>
      <c r="YK36" s="66"/>
      <c r="YL36" s="66"/>
      <c r="YM36" s="66"/>
      <c r="YN36" s="66"/>
      <c r="YO36" s="66"/>
      <c r="YP36" s="66"/>
      <c r="YQ36" s="66"/>
      <c r="YR36" s="66"/>
      <c r="YS36" s="66"/>
      <c r="YT36" s="66"/>
      <c r="YU36" s="66"/>
      <c r="YV36" s="66"/>
      <c r="YW36" s="66"/>
      <c r="YX36" s="66"/>
      <c r="YY36" s="66"/>
      <c r="YZ36" s="66"/>
      <c r="ZA36" s="66"/>
      <c r="ZB36" s="66"/>
      <c r="ZC36" s="66"/>
      <c r="ZD36" s="66"/>
      <c r="ZE36" s="66"/>
      <c r="ZF36" s="66"/>
      <c r="ZG36" s="66"/>
      <c r="ZH36" s="66"/>
      <c r="ZI36" s="66"/>
      <c r="ZJ36" s="66"/>
      <c r="ZK36" s="66"/>
      <c r="ZL36" s="66"/>
      <c r="ZM36" s="66"/>
      <c r="ZN36" s="66"/>
      <c r="ZO36" s="66"/>
      <c r="ZP36" s="66"/>
      <c r="ZQ36" s="66"/>
      <c r="ZR36" s="66"/>
      <c r="ZS36" s="66"/>
      <c r="ZT36" s="66"/>
      <c r="ZU36" s="66"/>
      <c r="ZV36" s="66"/>
      <c r="ZW36" s="66"/>
      <c r="ZX36" s="66"/>
      <c r="ZY36" s="66"/>
      <c r="ZZ36" s="66"/>
      <c r="AAA36" s="66"/>
      <c r="AAB36" s="66"/>
      <c r="AAC36" s="66"/>
      <c r="AAD36" s="66"/>
      <c r="AAE36" s="66"/>
      <c r="AAF36" s="66"/>
      <c r="AAG36" s="66"/>
      <c r="AAH36" s="66"/>
      <c r="AAI36" s="66"/>
      <c r="AAJ36" s="66"/>
      <c r="AAK36" s="66"/>
      <c r="AAL36" s="66"/>
      <c r="AAM36" s="66"/>
      <c r="AAN36" s="66"/>
      <c r="AAO36" s="66"/>
      <c r="AAP36" s="66"/>
      <c r="AAQ36" s="66"/>
      <c r="AAR36" s="66"/>
      <c r="AAS36" s="66"/>
      <c r="AAT36" s="66"/>
      <c r="AAU36" s="66"/>
      <c r="AAV36" s="66"/>
      <c r="AAW36" s="66"/>
      <c r="AAX36" s="66"/>
      <c r="AAY36" s="66"/>
      <c r="AAZ36" s="66"/>
      <c r="ABA36" s="66"/>
      <c r="ABB36" s="66"/>
      <c r="ABC36" s="66"/>
      <c r="ABD36" s="66"/>
      <c r="ABE36" s="66"/>
      <c r="ABF36" s="66"/>
      <c r="ABG36" s="66"/>
      <c r="ABH36" s="66"/>
      <c r="ABI36" s="66"/>
      <c r="ABJ36" s="66"/>
      <c r="ABK36" s="66"/>
      <c r="ABL36" s="66"/>
      <c r="ABM36" s="66"/>
      <c r="ABN36" s="66"/>
      <c r="ABO36" s="66"/>
      <c r="ABP36" s="66"/>
      <c r="ABQ36" s="66"/>
      <c r="ABR36" s="66"/>
      <c r="ABS36" s="66"/>
      <c r="ABT36" s="66"/>
      <c r="ABU36" s="66"/>
      <c r="ABV36" s="66"/>
      <c r="ABW36" s="66"/>
      <c r="ABX36" s="66"/>
      <c r="ABY36" s="66"/>
      <c r="ABZ36" s="66"/>
      <c r="ACA36" s="66"/>
      <c r="ACB36" s="66"/>
      <c r="ACC36" s="66"/>
      <c r="ACD36" s="66"/>
      <c r="ACE36" s="66"/>
      <c r="ACF36" s="66"/>
      <c r="ACG36" s="66"/>
      <c r="ACH36" s="66"/>
      <c r="ACI36" s="66"/>
      <c r="ACJ36" s="66"/>
      <c r="ACK36" s="66"/>
      <c r="ACL36" s="66"/>
      <c r="ACM36" s="66"/>
      <c r="ACN36" s="66"/>
      <c r="ACO36" s="66"/>
      <c r="ACP36" s="66"/>
      <c r="ACQ36" s="66"/>
      <c r="ACR36" s="66"/>
      <c r="ACS36" s="66"/>
      <c r="ACT36" s="66"/>
      <c r="ACU36" s="66"/>
      <c r="ACV36" s="66"/>
      <c r="ACW36" s="66"/>
      <c r="ACX36" s="66"/>
      <c r="ACY36" s="66"/>
      <c r="ACZ36" s="66"/>
      <c r="ADA36" s="66"/>
      <c r="ADB36" s="66"/>
      <c r="ADC36" s="66"/>
      <c r="ADD36" s="66"/>
      <c r="ADE36" s="66"/>
      <c r="ADF36" s="66"/>
      <c r="ADG36" s="66"/>
      <c r="ADH36" s="66"/>
      <c r="ADI36" s="66"/>
      <c r="ADJ36" s="66"/>
      <c r="ADK36" s="66"/>
      <c r="ADL36" s="66"/>
      <c r="ADM36" s="66"/>
      <c r="ADN36" s="66"/>
      <c r="ADO36" s="66"/>
      <c r="ADP36" s="66"/>
      <c r="ADQ36" s="66"/>
      <c r="ADR36" s="66"/>
      <c r="ADS36" s="66"/>
      <c r="ADT36" s="66"/>
      <c r="ADU36" s="66"/>
      <c r="ADV36" s="66"/>
      <c r="ADW36" s="66"/>
      <c r="ADX36" s="66"/>
      <c r="ADY36" s="66"/>
      <c r="ADZ36" s="66"/>
      <c r="AEA36" s="66"/>
      <c r="AEB36" s="66"/>
      <c r="AEC36" s="66"/>
      <c r="AED36" s="66"/>
      <c r="AEE36" s="66"/>
      <c r="AEF36" s="66"/>
      <c r="AEG36" s="66"/>
      <c r="AEH36" s="66"/>
      <c r="AEI36" s="66"/>
      <c r="AEJ36" s="66"/>
      <c r="AEK36" s="66"/>
      <c r="AEL36" s="66"/>
      <c r="AEM36" s="66"/>
      <c r="AEN36" s="66"/>
      <c r="AEO36" s="66"/>
      <c r="AEP36" s="66"/>
      <c r="AEQ36" s="66"/>
      <c r="AER36" s="66"/>
      <c r="AES36" s="66"/>
      <c r="AET36" s="66"/>
      <c r="AEU36" s="66"/>
      <c r="AEV36" s="66"/>
      <c r="AEW36" s="66"/>
      <c r="AEX36" s="66"/>
      <c r="AEY36" s="66"/>
      <c r="AEZ36" s="66"/>
      <c r="AFA36" s="66"/>
      <c r="AFB36" s="66"/>
      <c r="AFC36" s="66"/>
      <c r="AFD36" s="66"/>
      <c r="AFE36" s="66"/>
      <c r="AFF36" s="66"/>
      <c r="AFG36" s="66"/>
      <c r="AFH36" s="66"/>
      <c r="AFI36" s="66"/>
      <c r="AFJ36" s="66"/>
      <c r="AFK36" s="66"/>
      <c r="AFL36" s="66"/>
      <c r="AFM36" s="66"/>
      <c r="AFN36" s="66"/>
      <c r="AFO36" s="66"/>
      <c r="AFP36" s="66"/>
      <c r="AFQ36" s="66"/>
      <c r="AFR36" s="66"/>
      <c r="AFS36" s="66"/>
      <c r="AFT36" s="66"/>
      <c r="AFU36" s="66"/>
      <c r="AFV36" s="66"/>
      <c r="AFW36" s="66"/>
      <c r="AFX36" s="66"/>
      <c r="AFY36" s="66"/>
      <c r="AFZ36" s="66"/>
      <c r="AGA36" s="66"/>
      <c r="AGB36" s="66"/>
      <c r="AGC36" s="66"/>
      <c r="AGD36" s="66"/>
      <c r="AGE36" s="66"/>
      <c r="AGF36" s="66"/>
      <c r="AGG36" s="66"/>
      <c r="AGH36" s="66"/>
      <c r="AGI36" s="66"/>
      <c r="AGJ36" s="66"/>
      <c r="AGK36" s="66"/>
      <c r="AGL36" s="66"/>
      <c r="AGM36" s="66"/>
      <c r="AGN36" s="66"/>
      <c r="AGO36" s="66"/>
      <c r="AGP36" s="66"/>
      <c r="AGQ36" s="66"/>
      <c r="AGR36" s="66"/>
      <c r="AGS36" s="66"/>
      <c r="AGT36" s="66"/>
      <c r="AGU36" s="66"/>
      <c r="AGV36" s="66"/>
      <c r="AGW36" s="66"/>
      <c r="AGX36" s="66"/>
      <c r="AGY36" s="66"/>
      <c r="AGZ36" s="66"/>
      <c r="AHA36" s="66"/>
      <c r="AHB36" s="66"/>
      <c r="AHC36" s="66"/>
      <c r="AHD36" s="66"/>
      <c r="AHE36" s="66"/>
      <c r="AHF36" s="66"/>
      <c r="AHG36" s="66"/>
      <c r="AHH36" s="66"/>
      <c r="AHI36" s="66"/>
      <c r="AHJ36" s="66"/>
      <c r="AHK36" s="66"/>
      <c r="AHL36" s="66"/>
      <c r="AHM36" s="66"/>
      <c r="AHN36" s="66"/>
      <c r="AHO36" s="66"/>
      <c r="AHP36" s="66"/>
      <c r="AHQ36" s="66"/>
      <c r="AHR36" s="66"/>
      <c r="AHS36" s="66"/>
      <c r="AHT36" s="66"/>
      <c r="AHU36" s="66"/>
      <c r="AHV36" s="66"/>
      <c r="AHW36" s="66"/>
      <c r="AHX36" s="66"/>
      <c r="AHY36" s="66"/>
      <c r="AHZ36" s="66"/>
      <c r="AIA36" s="66"/>
      <c r="AIB36" s="66"/>
      <c r="AIC36" s="66"/>
      <c r="AID36" s="66"/>
      <c r="AIE36" s="66"/>
      <c r="AIF36" s="66"/>
      <c r="AIG36" s="66"/>
      <c r="AIH36" s="66"/>
      <c r="AII36" s="66"/>
      <c r="AIJ36" s="66"/>
      <c r="AIK36" s="66"/>
      <c r="AIL36" s="66"/>
      <c r="AIM36" s="66"/>
      <c r="AIN36" s="66"/>
      <c r="AIO36" s="66"/>
      <c r="AIP36" s="66"/>
      <c r="AIQ36" s="66"/>
      <c r="AIR36" s="66"/>
      <c r="AIS36" s="66"/>
      <c r="AIT36" s="66"/>
      <c r="AIU36" s="66"/>
      <c r="AIV36" s="66"/>
      <c r="AIW36" s="66"/>
      <c r="AIX36" s="66"/>
      <c r="AIY36" s="66"/>
      <c r="AIZ36" s="66"/>
      <c r="AJA36" s="66"/>
      <c r="AJB36" s="66"/>
      <c r="AJC36" s="66"/>
      <c r="AJD36" s="66"/>
      <c r="AJE36" s="66"/>
      <c r="AJF36" s="66"/>
      <c r="AJG36" s="66"/>
      <c r="AJH36" s="66"/>
      <c r="AJI36" s="66"/>
      <c r="AJJ36" s="66"/>
      <c r="AJK36" s="66"/>
      <c r="AJL36" s="66"/>
      <c r="AJM36" s="66"/>
      <c r="AJN36" s="66"/>
      <c r="AJO36" s="66"/>
      <c r="AJP36" s="66"/>
      <c r="AJQ36" s="66"/>
      <c r="AJR36" s="66"/>
      <c r="AJS36" s="66"/>
      <c r="AJT36" s="66"/>
      <c r="AJU36" s="66"/>
      <c r="AJV36" s="66"/>
      <c r="AJW36" s="66"/>
      <c r="AJX36" s="66"/>
      <c r="AJY36" s="66"/>
      <c r="AJZ36" s="66"/>
      <c r="AKA36" s="66"/>
      <c r="AKB36" s="66"/>
      <c r="AKC36" s="66"/>
      <c r="AKD36" s="66"/>
      <c r="AKE36" s="66"/>
      <c r="AKF36" s="66"/>
      <c r="AKG36" s="66"/>
      <c r="AKH36" s="66"/>
      <c r="AKI36" s="66"/>
      <c r="AKJ36" s="66"/>
      <c r="AKK36" s="66"/>
      <c r="AKL36" s="66"/>
      <c r="AKM36" s="66"/>
      <c r="AKN36" s="66"/>
      <c r="AKO36" s="66"/>
      <c r="AKP36" s="66"/>
      <c r="AKQ36" s="66"/>
      <c r="AKR36" s="66"/>
      <c r="AKS36" s="66"/>
      <c r="AKT36" s="66"/>
      <c r="AKU36" s="66"/>
      <c r="AKV36" s="66"/>
      <c r="AKW36" s="66"/>
      <c r="AKX36" s="66"/>
      <c r="AKY36" s="66"/>
      <c r="AKZ36" s="66"/>
      <c r="ALA36" s="66"/>
      <c r="ALB36" s="66"/>
      <c r="ALC36" s="66"/>
      <c r="ALD36" s="66"/>
      <c r="ALE36" s="66"/>
      <c r="ALF36" s="66"/>
      <c r="ALG36" s="66"/>
      <c r="ALH36" s="66"/>
      <c r="ALI36" s="66"/>
      <c r="ALJ36" s="66"/>
      <c r="ALK36" s="66"/>
      <c r="ALL36" s="66"/>
      <c r="ALM36" s="66"/>
      <c r="ALN36" s="66"/>
      <c r="ALO36" s="66"/>
      <c r="ALP36" s="66"/>
      <c r="ALQ36" s="66"/>
      <c r="ALR36" s="66"/>
    </row>
    <row r="37" spans="1:1006" s="76" customFormat="1" ht="15.75" hidden="1" customHeight="1" x14ac:dyDescent="0.25">
      <c r="A37" s="75"/>
      <c r="B37" s="121"/>
      <c r="C37" s="122"/>
      <c r="D37" s="74"/>
      <c r="E37" s="74"/>
      <c r="F37" s="74"/>
      <c r="G37" s="74"/>
      <c r="H37" s="74"/>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c r="IW37" s="66"/>
      <c r="IX37" s="66"/>
      <c r="IY37" s="66"/>
      <c r="IZ37" s="66"/>
      <c r="JA37" s="66"/>
      <c r="JB37" s="66"/>
      <c r="JC37" s="66"/>
      <c r="JD37" s="66"/>
      <c r="JE37" s="66"/>
      <c r="JF37" s="66"/>
      <c r="JG37" s="66"/>
      <c r="JH37" s="66"/>
      <c r="JI37" s="66"/>
      <c r="JJ37" s="66"/>
      <c r="JK37" s="66"/>
      <c r="JL37" s="66"/>
      <c r="JM37" s="66"/>
      <c r="JN37" s="66"/>
      <c r="JO37" s="66"/>
      <c r="JP37" s="66"/>
      <c r="JQ37" s="66"/>
      <c r="JR37" s="66"/>
      <c r="JS37" s="66"/>
      <c r="JT37" s="66"/>
      <c r="JU37" s="66"/>
      <c r="JV37" s="66"/>
      <c r="JW37" s="66"/>
      <c r="JX37" s="66"/>
      <c r="JY37" s="66"/>
      <c r="JZ37" s="66"/>
      <c r="KA37" s="66"/>
      <c r="KB37" s="66"/>
      <c r="KC37" s="66"/>
      <c r="KD37" s="66"/>
      <c r="KE37" s="66"/>
      <c r="KF37" s="66"/>
      <c r="KG37" s="66"/>
      <c r="KH37" s="66"/>
      <c r="KI37" s="66"/>
      <c r="KJ37" s="66"/>
      <c r="KK37" s="66"/>
      <c r="KL37" s="66"/>
      <c r="KM37" s="66"/>
      <c r="KN37" s="66"/>
      <c r="KO37" s="66"/>
      <c r="KP37" s="66"/>
      <c r="KQ37" s="66"/>
      <c r="KR37" s="66"/>
      <c r="KS37" s="66"/>
      <c r="KT37" s="66"/>
      <c r="KU37" s="66"/>
      <c r="KV37" s="66"/>
      <c r="KW37" s="66"/>
      <c r="KX37" s="66"/>
      <c r="KY37" s="66"/>
      <c r="KZ37" s="66"/>
      <c r="LA37" s="66"/>
      <c r="LB37" s="66"/>
      <c r="LC37" s="66"/>
      <c r="LD37" s="66"/>
      <c r="LE37" s="66"/>
      <c r="LF37" s="66"/>
      <c r="LG37" s="66"/>
      <c r="LH37" s="66"/>
      <c r="LI37" s="66"/>
      <c r="LJ37" s="66"/>
      <c r="LK37" s="66"/>
      <c r="LL37" s="66"/>
      <c r="LM37" s="66"/>
      <c r="LN37" s="66"/>
      <c r="LO37" s="66"/>
      <c r="LP37" s="66"/>
      <c r="LQ37" s="66"/>
      <c r="LR37" s="66"/>
      <c r="LS37" s="66"/>
      <c r="LT37" s="66"/>
      <c r="LU37" s="66"/>
      <c r="LV37" s="66"/>
      <c r="LW37" s="66"/>
      <c r="LX37" s="66"/>
      <c r="LY37" s="66"/>
      <c r="LZ37" s="66"/>
      <c r="MA37" s="66"/>
      <c r="MB37" s="66"/>
      <c r="MC37" s="66"/>
      <c r="MD37" s="66"/>
      <c r="ME37" s="66"/>
      <c r="MF37" s="66"/>
      <c r="MG37" s="66"/>
      <c r="MH37" s="66"/>
      <c r="MI37" s="66"/>
      <c r="MJ37" s="66"/>
      <c r="MK37" s="66"/>
      <c r="ML37" s="66"/>
      <c r="MM37" s="66"/>
      <c r="MN37" s="66"/>
      <c r="MO37" s="66"/>
      <c r="MP37" s="66"/>
      <c r="MQ37" s="66"/>
      <c r="MR37" s="66"/>
      <c r="MS37" s="66"/>
      <c r="MT37" s="66"/>
      <c r="MU37" s="66"/>
      <c r="MV37" s="66"/>
      <c r="MW37" s="66"/>
      <c r="MX37" s="66"/>
      <c r="MY37" s="66"/>
      <c r="MZ37" s="66"/>
      <c r="NA37" s="66"/>
      <c r="NB37" s="66"/>
      <c r="NC37" s="66"/>
      <c r="ND37" s="66"/>
      <c r="NE37" s="66"/>
      <c r="NF37" s="66"/>
      <c r="NG37" s="66"/>
      <c r="NH37" s="66"/>
      <c r="NI37" s="66"/>
      <c r="NJ37" s="66"/>
      <c r="NK37" s="66"/>
      <c r="NL37" s="66"/>
      <c r="NM37" s="66"/>
      <c r="NN37" s="66"/>
      <c r="NO37" s="66"/>
      <c r="NP37" s="66"/>
      <c r="NQ37" s="66"/>
      <c r="NR37" s="66"/>
      <c r="NS37" s="66"/>
      <c r="NT37" s="66"/>
      <c r="NU37" s="66"/>
      <c r="NV37" s="66"/>
      <c r="NW37" s="66"/>
      <c r="NX37" s="66"/>
      <c r="NY37" s="66"/>
      <c r="NZ37" s="66"/>
      <c r="OA37" s="66"/>
      <c r="OB37" s="66"/>
      <c r="OC37" s="66"/>
      <c r="OD37" s="66"/>
      <c r="OE37" s="66"/>
      <c r="OF37" s="66"/>
      <c r="OG37" s="66"/>
      <c r="OH37" s="66"/>
      <c r="OI37" s="66"/>
      <c r="OJ37" s="66"/>
      <c r="OK37" s="66"/>
      <c r="OL37" s="66"/>
      <c r="OM37" s="66"/>
      <c r="ON37" s="66"/>
      <c r="OO37" s="66"/>
      <c r="OP37" s="66"/>
      <c r="OQ37" s="66"/>
      <c r="OR37" s="66"/>
      <c r="OS37" s="66"/>
      <c r="OT37" s="66"/>
      <c r="OU37" s="66"/>
      <c r="OV37" s="66"/>
      <c r="OW37" s="66"/>
      <c r="OX37" s="66"/>
      <c r="OY37" s="66"/>
      <c r="OZ37" s="66"/>
      <c r="PA37" s="66"/>
      <c r="PB37" s="66"/>
      <c r="PC37" s="66"/>
      <c r="PD37" s="66"/>
      <c r="PE37" s="66"/>
      <c r="PF37" s="66"/>
      <c r="PG37" s="66"/>
      <c r="PH37" s="66"/>
      <c r="PI37" s="66"/>
      <c r="PJ37" s="66"/>
      <c r="PK37" s="66"/>
      <c r="PL37" s="66"/>
      <c r="PM37" s="66"/>
      <c r="PN37" s="66"/>
      <c r="PO37" s="66"/>
      <c r="PP37" s="66"/>
      <c r="PQ37" s="66"/>
      <c r="PR37" s="66"/>
      <c r="PS37" s="66"/>
      <c r="PT37" s="66"/>
      <c r="PU37" s="66"/>
      <c r="PV37" s="66"/>
      <c r="PW37" s="66"/>
      <c r="PX37" s="66"/>
      <c r="PY37" s="66"/>
      <c r="PZ37" s="66"/>
      <c r="QA37" s="66"/>
      <c r="QB37" s="66"/>
      <c r="QC37" s="66"/>
      <c r="QD37" s="66"/>
      <c r="QE37" s="66"/>
      <c r="QF37" s="66"/>
      <c r="QG37" s="66"/>
      <c r="QH37" s="66"/>
      <c r="QI37" s="66"/>
      <c r="QJ37" s="66"/>
      <c r="QK37" s="66"/>
      <c r="QL37" s="66"/>
      <c r="QM37" s="66"/>
      <c r="QN37" s="66"/>
      <c r="QO37" s="66"/>
      <c r="QP37" s="66"/>
      <c r="QQ37" s="66"/>
      <c r="QR37" s="66"/>
      <c r="QS37" s="66"/>
      <c r="QT37" s="66"/>
      <c r="QU37" s="66"/>
      <c r="QV37" s="66"/>
      <c r="QW37" s="66"/>
      <c r="QX37" s="66"/>
      <c r="QY37" s="66"/>
      <c r="QZ37" s="66"/>
      <c r="RA37" s="66"/>
      <c r="RB37" s="66"/>
      <c r="RC37" s="66"/>
      <c r="RD37" s="66"/>
      <c r="RE37" s="66"/>
      <c r="RF37" s="66"/>
      <c r="RG37" s="66"/>
      <c r="RH37" s="66"/>
      <c r="RI37" s="66"/>
      <c r="RJ37" s="66"/>
      <c r="RK37" s="66"/>
      <c r="RL37" s="66"/>
      <c r="RM37" s="66"/>
      <c r="RN37" s="66"/>
      <c r="RO37" s="66"/>
      <c r="RP37" s="66"/>
      <c r="RQ37" s="66"/>
      <c r="RR37" s="66"/>
      <c r="RS37" s="66"/>
      <c r="RT37" s="66"/>
      <c r="RU37" s="66"/>
      <c r="RV37" s="66"/>
      <c r="RW37" s="66"/>
      <c r="RX37" s="66"/>
      <c r="RY37" s="66"/>
      <c r="RZ37" s="66"/>
      <c r="SA37" s="66"/>
      <c r="SB37" s="66"/>
      <c r="SC37" s="66"/>
      <c r="SD37" s="66"/>
      <c r="SE37" s="66"/>
      <c r="SF37" s="66"/>
      <c r="SG37" s="66"/>
      <c r="SH37" s="66"/>
      <c r="SI37" s="66"/>
      <c r="SJ37" s="66"/>
      <c r="SK37" s="66"/>
      <c r="SL37" s="66"/>
      <c r="SM37" s="66"/>
      <c r="SN37" s="66"/>
      <c r="SO37" s="66"/>
      <c r="SP37" s="66"/>
      <c r="SQ37" s="66"/>
      <c r="SR37" s="66"/>
      <c r="SS37" s="66"/>
      <c r="ST37" s="66"/>
      <c r="SU37" s="66"/>
      <c r="SV37" s="66"/>
      <c r="SW37" s="66"/>
      <c r="SX37" s="66"/>
      <c r="SY37" s="66"/>
      <c r="SZ37" s="66"/>
      <c r="TA37" s="66"/>
      <c r="TB37" s="66"/>
      <c r="TC37" s="66"/>
      <c r="TD37" s="66"/>
      <c r="TE37" s="66"/>
      <c r="TF37" s="66"/>
      <c r="TG37" s="66"/>
      <c r="TH37" s="66"/>
      <c r="TI37" s="66"/>
      <c r="TJ37" s="66"/>
      <c r="TK37" s="66"/>
      <c r="TL37" s="66"/>
      <c r="TM37" s="66"/>
      <c r="TN37" s="66"/>
      <c r="TO37" s="66"/>
      <c r="TP37" s="66"/>
      <c r="TQ37" s="66"/>
      <c r="TR37" s="66"/>
      <c r="TS37" s="66"/>
      <c r="TT37" s="66"/>
      <c r="TU37" s="66"/>
      <c r="TV37" s="66"/>
      <c r="TW37" s="66"/>
      <c r="TX37" s="66"/>
      <c r="TY37" s="66"/>
      <c r="TZ37" s="66"/>
      <c r="UA37" s="66"/>
      <c r="UB37" s="66"/>
      <c r="UC37" s="66"/>
      <c r="UD37" s="66"/>
      <c r="UE37" s="66"/>
      <c r="UF37" s="66"/>
      <c r="UG37" s="66"/>
      <c r="UH37" s="66"/>
      <c r="UI37" s="66"/>
      <c r="UJ37" s="66"/>
      <c r="UK37" s="66"/>
      <c r="UL37" s="66"/>
      <c r="UM37" s="66"/>
      <c r="UN37" s="66"/>
      <c r="UO37" s="66"/>
      <c r="UP37" s="66"/>
      <c r="UQ37" s="66"/>
      <c r="UR37" s="66"/>
      <c r="US37" s="66"/>
      <c r="UT37" s="66"/>
      <c r="UU37" s="66"/>
      <c r="UV37" s="66"/>
      <c r="UW37" s="66"/>
      <c r="UX37" s="66"/>
      <c r="UY37" s="66"/>
      <c r="UZ37" s="66"/>
      <c r="VA37" s="66"/>
      <c r="VB37" s="66"/>
      <c r="VC37" s="66"/>
      <c r="VD37" s="66"/>
      <c r="VE37" s="66"/>
      <c r="VF37" s="66"/>
      <c r="VG37" s="66"/>
      <c r="VH37" s="66"/>
      <c r="VI37" s="66"/>
      <c r="VJ37" s="66"/>
      <c r="VK37" s="66"/>
      <c r="VL37" s="66"/>
      <c r="VM37" s="66"/>
      <c r="VN37" s="66"/>
      <c r="VO37" s="66"/>
      <c r="VP37" s="66"/>
      <c r="VQ37" s="66"/>
      <c r="VR37" s="66"/>
      <c r="VS37" s="66"/>
      <c r="VT37" s="66"/>
      <c r="VU37" s="66"/>
      <c r="VV37" s="66"/>
      <c r="VW37" s="66"/>
      <c r="VX37" s="66"/>
      <c r="VY37" s="66"/>
      <c r="VZ37" s="66"/>
      <c r="WA37" s="66"/>
      <c r="WB37" s="66"/>
      <c r="WC37" s="66"/>
      <c r="WD37" s="66"/>
      <c r="WE37" s="66"/>
      <c r="WF37" s="66"/>
      <c r="WG37" s="66"/>
      <c r="WH37" s="66"/>
      <c r="WI37" s="66"/>
      <c r="WJ37" s="66"/>
      <c r="WK37" s="66"/>
      <c r="WL37" s="66"/>
      <c r="WM37" s="66"/>
      <c r="WN37" s="66"/>
      <c r="WO37" s="66"/>
      <c r="WP37" s="66"/>
      <c r="WQ37" s="66"/>
      <c r="WR37" s="66"/>
      <c r="WS37" s="66"/>
      <c r="WT37" s="66"/>
      <c r="WU37" s="66"/>
      <c r="WV37" s="66"/>
      <c r="WW37" s="66"/>
      <c r="WX37" s="66"/>
      <c r="WY37" s="66"/>
      <c r="WZ37" s="66"/>
      <c r="XA37" s="66"/>
      <c r="XB37" s="66"/>
      <c r="XC37" s="66"/>
      <c r="XD37" s="66"/>
      <c r="XE37" s="66"/>
      <c r="XF37" s="66"/>
      <c r="XG37" s="66"/>
      <c r="XH37" s="66"/>
      <c r="XI37" s="66"/>
      <c r="XJ37" s="66"/>
      <c r="XK37" s="66"/>
      <c r="XL37" s="66"/>
      <c r="XM37" s="66"/>
      <c r="XN37" s="66"/>
      <c r="XO37" s="66"/>
      <c r="XP37" s="66"/>
      <c r="XQ37" s="66"/>
      <c r="XR37" s="66"/>
      <c r="XS37" s="66"/>
      <c r="XT37" s="66"/>
      <c r="XU37" s="66"/>
      <c r="XV37" s="66"/>
      <c r="XW37" s="66"/>
      <c r="XX37" s="66"/>
      <c r="XY37" s="66"/>
      <c r="XZ37" s="66"/>
      <c r="YA37" s="66"/>
      <c r="YB37" s="66"/>
      <c r="YC37" s="66"/>
      <c r="YD37" s="66"/>
      <c r="YE37" s="66"/>
      <c r="YF37" s="66"/>
      <c r="YG37" s="66"/>
      <c r="YH37" s="66"/>
      <c r="YI37" s="66"/>
      <c r="YJ37" s="66"/>
      <c r="YK37" s="66"/>
      <c r="YL37" s="66"/>
      <c r="YM37" s="66"/>
      <c r="YN37" s="66"/>
      <c r="YO37" s="66"/>
      <c r="YP37" s="66"/>
      <c r="YQ37" s="66"/>
      <c r="YR37" s="66"/>
      <c r="YS37" s="66"/>
      <c r="YT37" s="66"/>
      <c r="YU37" s="66"/>
      <c r="YV37" s="66"/>
      <c r="YW37" s="66"/>
      <c r="YX37" s="66"/>
      <c r="YY37" s="66"/>
      <c r="YZ37" s="66"/>
      <c r="ZA37" s="66"/>
      <c r="ZB37" s="66"/>
      <c r="ZC37" s="66"/>
      <c r="ZD37" s="66"/>
      <c r="ZE37" s="66"/>
      <c r="ZF37" s="66"/>
      <c r="ZG37" s="66"/>
      <c r="ZH37" s="66"/>
      <c r="ZI37" s="66"/>
      <c r="ZJ37" s="66"/>
      <c r="ZK37" s="66"/>
      <c r="ZL37" s="66"/>
      <c r="ZM37" s="66"/>
      <c r="ZN37" s="66"/>
      <c r="ZO37" s="66"/>
      <c r="ZP37" s="66"/>
      <c r="ZQ37" s="66"/>
      <c r="ZR37" s="66"/>
      <c r="ZS37" s="66"/>
      <c r="ZT37" s="66"/>
      <c r="ZU37" s="66"/>
      <c r="ZV37" s="66"/>
      <c r="ZW37" s="66"/>
      <c r="ZX37" s="66"/>
      <c r="ZY37" s="66"/>
      <c r="ZZ37" s="66"/>
      <c r="AAA37" s="66"/>
      <c r="AAB37" s="66"/>
      <c r="AAC37" s="66"/>
      <c r="AAD37" s="66"/>
      <c r="AAE37" s="66"/>
      <c r="AAF37" s="66"/>
      <c r="AAG37" s="66"/>
      <c r="AAH37" s="66"/>
      <c r="AAI37" s="66"/>
      <c r="AAJ37" s="66"/>
      <c r="AAK37" s="66"/>
      <c r="AAL37" s="66"/>
      <c r="AAM37" s="66"/>
      <c r="AAN37" s="66"/>
      <c r="AAO37" s="66"/>
      <c r="AAP37" s="66"/>
      <c r="AAQ37" s="66"/>
      <c r="AAR37" s="66"/>
      <c r="AAS37" s="66"/>
      <c r="AAT37" s="66"/>
      <c r="AAU37" s="66"/>
      <c r="AAV37" s="66"/>
      <c r="AAW37" s="66"/>
      <c r="AAX37" s="66"/>
      <c r="AAY37" s="66"/>
      <c r="AAZ37" s="66"/>
      <c r="ABA37" s="66"/>
      <c r="ABB37" s="66"/>
      <c r="ABC37" s="66"/>
      <c r="ABD37" s="66"/>
      <c r="ABE37" s="66"/>
      <c r="ABF37" s="66"/>
      <c r="ABG37" s="66"/>
      <c r="ABH37" s="66"/>
      <c r="ABI37" s="66"/>
      <c r="ABJ37" s="66"/>
      <c r="ABK37" s="66"/>
      <c r="ABL37" s="66"/>
      <c r="ABM37" s="66"/>
      <c r="ABN37" s="66"/>
      <c r="ABO37" s="66"/>
      <c r="ABP37" s="66"/>
      <c r="ABQ37" s="66"/>
      <c r="ABR37" s="66"/>
      <c r="ABS37" s="66"/>
      <c r="ABT37" s="66"/>
      <c r="ABU37" s="66"/>
      <c r="ABV37" s="66"/>
      <c r="ABW37" s="66"/>
      <c r="ABX37" s="66"/>
      <c r="ABY37" s="66"/>
      <c r="ABZ37" s="66"/>
      <c r="ACA37" s="66"/>
      <c r="ACB37" s="66"/>
      <c r="ACC37" s="66"/>
      <c r="ACD37" s="66"/>
      <c r="ACE37" s="66"/>
      <c r="ACF37" s="66"/>
      <c r="ACG37" s="66"/>
      <c r="ACH37" s="66"/>
      <c r="ACI37" s="66"/>
      <c r="ACJ37" s="66"/>
      <c r="ACK37" s="66"/>
      <c r="ACL37" s="66"/>
      <c r="ACM37" s="66"/>
      <c r="ACN37" s="66"/>
      <c r="ACO37" s="66"/>
      <c r="ACP37" s="66"/>
      <c r="ACQ37" s="66"/>
      <c r="ACR37" s="66"/>
      <c r="ACS37" s="66"/>
      <c r="ACT37" s="66"/>
      <c r="ACU37" s="66"/>
      <c r="ACV37" s="66"/>
      <c r="ACW37" s="66"/>
      <c r="ACX37" s="66"/>
      <c r="ACY37" s="66"/>
      <c r="ACZ37" s="66"/>
      <c r="ADA37" s="66"/>
      <c r="ADB37" s="66"/>
      <c r="ADC37" s="66"/>
      <c r="ADD37" s="66"/>
      <c r="ADE37" s="66"/>
      <c r="ADF37" s="66"/>
      <c r="ADG37" s="66"/>
      <c r="ADH37" s="66"/>
      <c r="ADI37" s="66"/>
      <c r="ADJ37" s="66"/>
      <c r="ADK37" s="66"/>
      <c r="ADL37" s="66"/>
      <c r="ADM37" s="66"/>
      <c r="ADN37" s="66"/>
      <c r="ADO37" s="66"/>
      <c r="ADP37" s="66"/>
      <c r="ADQ37" s="66"/>
      <c r="ADR37" s="66"/>
      <c r="ADS37" s="66"/>
      <c r="ADT37" s="66"/>
      <c r="ADU37" s="66"/>
      <c r="ADV37" s="66"/>
      <c r="ADW37" s="66"/>
      <c r="ADX37" s="66"/>
      <c r="ADY37" s="66"/>
      <c r="ADZ37" s="66"/>
      <c r="AEA37" s="66"/>
      <c r="AEB37" s="66"/>
      <c r="AEC37" s="66"/>
      <c r="AED37" s="66"/>
      <c r="AEE37" s="66"/>
      <c r="AEF37" s="66"/>
      <c r="AEG37" s="66"/>
      <c r="AEH37" s="66"/>
      <c r="AEI37" s="66"/>
      <c r="AEJ37" s="66"/>
      <c r="AEK37" s="66"/>
      <c r="AEL37" s="66"/>
      <c r="AEM37" s="66"/>
      <c r="AEN37" s="66"/>
      <c r="AEO37" s="66"/>
      <c r="AEP37" s="66"/>
      <c r="AEQ37" s="66"/>
      <c r="AER37" s="66"/>
      <c r="AES37" s="66"/>
      <c r="AET37" s="66"/>
      <c r="AEU37" s="66"/>
      <c r="AEV37" s="66"/>
      <c r="AEW37" s="66"/>
      <c r="AEX37" s="66"/>
      <c r="AEY37" s="66"/>
      <c r="AEZ37" s="66"/>
      <c r="AFA37" s="66"/>
      <c r="AFB37" s="66"/>
      <c r="AFC37" s="66"/>
      <c r="AFD37" s="66"/>
      <c r="AFE37" s="66"/>
      <c r="AFF37" s="66"/>
      <c r="AFG37" s="66"/>
      <c r="AFH37" s="66"/>
      <c r="AFI37" s="66"/>
      <c r="AFJ37" s="66"/>
      <c r="AFK37" s="66"/>
      <c r="AFL37" s="66"/>
      <c r="AFM37" s="66"/>
      <c r="AFN37" s="66"/>
      <c r="AFO37" s="66"/>
      <c r="AFP37" s="66"/>
      <c r="AFQ37" s="66"/>
      <c r="AFR37" s="66"/>
      <c r="AFS37" s="66"/>
      <c r="AFT37" s="66"/>
      <c r="AFU37" s="66"/>
      <c r="AFV37" s="66"/>
      <c r="AFW37" s="66"/>
      <c r="AFX37" s="66"/>
      <c r="AFY37" s="66"/>
      <c r="AFZ37" s="66"/>
      <c r="AGA37" s="66"/>
      <c r="AGB37" s="66"/>
      <c r="AGC37" s="66"/>
      <c r="AGD37" s="66"/>
      <c r="AGE37" s="66"/>
      <c r="AGF37" s="66"/>
      <c r="AGG37" s="66"/>
      <c r="AGH37" s="66"/>
      <c r="AGI37" s="66"/>
      <c r="AGJ37" s="66"/>
      <c r="AGK37" s="66"/>
      <c r="AGL37" s="66"/>
      <c r="AGM37" s="66"/>
      <c r="AGN37" s="66"/>
      <c r="AGO37" s="66"/>
      <c r="AGP37" s="66"/>
      <c r="AGQ37" s="66"/>
      <c r="AGR37" s="66"/>
      <c r="AGS37" s="66"/>
      <c r="AGT37" s="66"/>
      <c r="AGU37" s="66"/>
      <c r="AGV37" s="66"/>
      <c r="AGW37" s="66"/>
      <c r="AGX37" s="66"/>
      <c r="AGY37" s="66"/>
      <c r="AGZ37" s="66"/>
      <c r="AHA37" s="66"/>
      <c r="AHB37" s="66"/>
      <c r="AHC37" s="66"/>
      <c r="AHD37" s="66"/>
      <c r="AHE37" s="66"/>
      <c r="AHF37" s="66"/>
      <c r="AHG37" s="66"/>
      <c r="AHH37" s="66"/>
      <c r="AHI37" s="66"/>
      <c r="AHJ37" s="66"/>
      <c r="AHK37" s="66"/>
      <c r="AHL37" s="66"/>
      <c r="AHM37" s="66"/>
      <c r="AHN37" s="66"/>
      <c r="AHO37" s="66"/>
      <c r="AHP37" s="66"/>
      <c r="AHQ37" s="66"/>
      <c r="AHR37" s="66"/>
      <c r="AHS37" s="66"/>
      <c r="AHT37" s="66"/>
      <c r="AHU37" s="66"/>
      <c r="AHV37" s="66"/>
      <c r="AHW37" s="66"/>
      <c r="AHX37" s="66"/>
      <c r="AHY37" s="66"/>
      <c r="AHZ37" s="66"/>
      <c r="AIA37" s="66"/>
      <c r="AIB37" s="66"/>
      <c r="AIC37" s="66"/>
      <c r="AID37" s="66"/>
      <c r="AIE37" s="66"/>
      <c r="AIF37" s="66"/>
      <c r="AIG37" s="66"/>
      <c r="AIH37" s="66"/>
      <c r="AII37" s="66"/>
      <c r="AIJ37" s="66"/>
      <c r="AIK37" s="66"/>
      <c r="AIL37" s="66"/>
      <c r="AIM37" s="66"/>
      <c r="AIN37" s="66"/>
      <c r="AIO37" s="66"/>
      <c r="AIP37" s="66"/>
      <c r="AIQ37" s="66"/>
      <c r="AIR37" s="66"/>
      <c r="AIS37" s="66"/>
      <c r="AIT37" s="66"/>
      <c r="AIU37" s="66"/>
      <c r="AIV37" s="66"/>
      <c r="AIW37" s="66"/>
      <c r="AIX37" s="66"/>
      <c r="AIY37" s="66"/>
      <c r="AIZ37" s="66"/>
      <c r="AJA37" s="66"/>
      <c r="AJB37" s="66"/>
      <c r="AJC37" s="66"/>
      <c r="AJD37" s="66"/>
      <c r="AJE37" s="66"/>
      <c r="AJF37" s="66"/>
      <c r="AJG37" s="66"/>
      <c r="AJH37" s="66"/>
      <c r="AJI37" s="66"/>
      <c r="AJJ37" s="66"/>
      <c r="AJK37" s="66"/>
      <c r="AJL37" s="66"/>
      <c r="AJM37" s="66"/>
      <c r="AJN37" s="66"/>
      <c r="AJO37" s="66"/>
      <c r="AJP37" s="66"/>
      <c r="AJQ37" s="66"/>
      <c r="AJR37" s="66"/>
      <c r="AJS37" s="66"/>
      <c r="AJT37" s="66"/>
      <c r="AJU37" s="66"/>
      <c r="AJV37" s="66"/>
      <c r="AJW37" s="66"/>
      <c r="AJX37" s="66"/>
      <c r="AJY37" s="66"/>
      <c r="AJZ37" s="66"/>
      <c r="AKA37" s="66"/>
      <c r="AKB37" s="66"/>
      <c r="AKC37" s="66"/>
      <c r="AKD37" s="66"/>
      <c r="AKE37" s="66"/>
      <c r="AKF37" s="66"/>
      <c r="AKG37" s="66"/>
      <c r="AKH37" s="66"/>
      <c r="AKI37" s="66"/>
      <c r="AKJ37" s="66"/>
      <c r="AKK37" s="66"/>
      <c r="AKL37" s="66"/>
      <c r="AKM37" s="66"/>
      <c r="AKN37" s="66"/>
      <c r="AKO37" s="66"/>
      <c r="AKP37" s="66"/>
      <c r="AKQ37" s="66"/>
      <c r="AKR37" s="66"/>
      <c r="AKS37" s="66"/>
      <c r="AKT37" s="66"/>
      <c r="AKU37" s="66"/>
      <c r="AKV37" s="66"/>
      <c r="AKW37" s="66"/>
      <c r="AKX37" s="66"/>
      <c r="AKY37" s="66"/>
      <c r="AKZ37" s="66"/>
      <c r="ALA37" s="66"/>
      <c r="ALB37" s="66"/>
      <c r="ALC37" s="66"/>
      <c r="ALD37" s="66"/>
      <c r="ALE37" s="66"/>
      <c r="ALF37" s="66"/>
      <c r="ALG37" s="66"/>
      <c r="ALH37" s="66"/>
      <c r="ALI37" s="66"/>
      <c r="ALJ37" s="66"/>
      <c r="ALK37" s="66"/>
      <c r="ALL37" s="66"/>
      <c r="ALM37" s="66"/>
      <c r="ALN37" s="66"/>
      <c r="ALO37" s="66"/>
      <c r="ALP37" s="66"/>
      <c r="ALQ37" s="66"/>
      <c r="ALR37" s="66"/>
    </row>
    <row r="38" spans="1:1006" ht="13.5" customHeight="1" x14ac:dyDescent="0.25">
      <c r="A38" s="65"/>
    </row>
    <row r="39" spans="1:1006" ht="23.1" customHeight="1" thickBot="1" x14ac:dyDescent="0.3">
      <c r="A39" s="219" t="s">
        <v>28</v>
      </c>
      <c r="B39" s="220"/>
      <c r="C39" s="220"/>
      <c r="D39" s="220"/>
      <c r="E39" s="220"/>
      <c r="F39" s="220"/>
      <c r="G39" s="221"/>
    </row>
    <row r="40" spans="1:1006" ht="22.5" customHeight="1" thickTop="1" thickBot="1" x14ac:dyDescent="0.3">
      <c r="A40" s="51"/>
      <c r="B40" s="218" t="s">
        <v>1</v>
      </c>
      <c r="C40" s="218"/>
      <c r="D40" s="218"/>
      <c r="E40" s="218" t="s">
        <v>2</v>
      </c>
      <c r="F40" s="218"/>
      <c r="G40" s="218"/>
    </row>
    <row r="41" spans="1:1006" ht="32.1" customHeight="1" thickTop="1" thickBot="1" x14ac:dyDescent="0.3">
      <c r="A41" s="130" t="s">
        <v>29</v>
      </c>
      <c r="B41" s="131" t="s">
        <v>4</v>
      </c>
      <c r="C41" s="132" t="s">
        <v>5</v>
      </c>
      <c r="D41" s="133" t="s">
        <v>6</v>
      </c>
      <c r="E41" s="131" t="s">
        <v>4</v>
      </c>
      <c r="F41" s="132" t="s">
        <v>5</v>
      </c>
      <c r="G41" s="133" t="s">
        <v>6</v>
      </c>
    </row>
    <row r="42" spans="1:1006" ht="18" customHeight="1" thickTop="1" x14ac:dyDescent="0.25">
      <c r="A42" s="4" t="s">
        <v>65</v>
      </c>
      <c r="B42" s="15">
        <v>608531</v>
      </c>
      <c r="C42" s="6"/>
      <c r="D42" s="7"/>
      <c r="E42" s="52">
        <f>B42</f>
        <v>608531</v>
      </c>
      <c r="F42" s="6"/>
      <c r="G42" s="37"/>
    </row>
    <row r="43" spans="1:1006" ht="18" customHeight="1" x14ac:dyDescent="0.25">
      <c r="A43" s="8" t="s">
        <v>66</v>
      </c>
      <c r="B43" s="9"/>
      <c r="C43" s="22">
        <v>8424418</v>
      </c>
      <c r="D43" s="11"/>
      <c r="E43" s="9"/>
      <c r="F43" s="22">
        <f>C43</f>
        <v>8424418</v>
      </c>
      <c r="G43" s="31"/>
    </row>
    <row r="44" spans="1:1006" ht="18" customHeight="1" x14ac:dyDescent="0.25">
      <c r="A44" s="8" t="s">
        <v>30</v>
      </c>
      <c r="B44" s="21"/>
      <c r="C44" s="13"/>
      <c r="D44" s="11">
        <v>37153</v>
      </c>
      <c r="E44" s="29"/>
      <c r="F44" s="30"/>
      <c r="G44" s="31">
        <v>37153</v>
      </c>
    </row>
    <row r="45" spans="1:1006" ht="18" customHeight="1" x14ac:dyDescent="0.25">
      <c r="A45" s="23" t="s">
        <v>31</v>
      </c>
      <c r="B45" s="34"/>
      <c r="C45" s="26"/>
      <c r="D45" s="14">
        <v>77988980</v>
      </c>
      <c r="E45" s="34"/>
      <c r="F45" s="26"/>
      <c r="G45" s="14">
        <v>77988980</v>
      </c>
    </row>
    <row r="46" spans="1:1006" ht="32.1" customHeight="1" thickTop="1" thickBot="1" x14ac:dyDescent="0.3">
      <c r="A46" s="137" t="s">
        <v>32</v>
      </c>
      <c r="B46" s="131" t="s">
        <v>4</v>
      </c>
      <c r="C46" s="132" t="s">
        <v>5</v>
      </c>
      <c r="D46" s="133" t="s">
        <v>6</v>
      </c>
      <c r="E46" s="131" t="s">
        <v>4</v>
      </c>
      <c r="F46" s="132" t="s">
        <v>5</v>
      </c>
      <c r="G46" s="133" t="s">
        <v>6</v>
      </c>
    </row>
    <row r="47" spans="1:1006" ht="18" customHeight="1" thickTop="1" x14ac:dyDescent="0.25">
      <c r="A47" s="27" t="s">
        <v>33</v>
      </c>
      <c r="B47" s="35">
        <v>19</v>
      </c>
      <c r="C47" s="36">
        <v>235</v>
      </c>
      <c r="D47" s="36">
        <f>SUM(D48:D50)</f>
        <v>32806058</v>
      </c>
      <c r="E47" s="35">
        <v>19</v>
      </c>
      <c r="F47" s="36">
        <v>235</v>
      </c>
      <c r="G47" s="37">
        <f>SUM(G48:G50)</f>
        <v>32806058</v>
      </c>
    </row>
    <row r="48" spans="1:1006" ht="18" customHeight="1" x14ac:dyDescent="0.25">
      <c r="A48" s="12" t="s">
        <v>34</v>
      </c>
      <c r="B48" s="29"/>
      <c r="C48" s="30">
        <v>211</v>
      </c>
      <c r="D48" s="31">
        <v>13777335</v>
      </c>
      <c r="E48" s="29"/>
      <c r="F48" s="30">
        <v>211</v>
      </c>
      <c r="G48" s="31">
        <v>13777335</v>
      </c>
    </row>
    <row r="49" spans="1:7" ht="18" customHeight="1" x14ac:dyDescent="0.25">
      <c r="A49" s="12" t="s">
        <v>35</v>
      </c>
      <c r="B49" s="5"/>
      <c r="C49" s="10">
        <v>0</v>
      </c>
      <c r="D49" s="17">
        <v>0</v>
      </c>
      <c r="E49" s="5"/>
      <c r="F49" s="10">
        <v>0</v>
      </c>
      <c r="G49" s="17">
        <v>0</v>
      </c>
    </row>
    <row r="50" spans="1:7" ht="18" customHeight="1" thickBot="1" x14ac:dyDescent="0.3">
      <c r="A50" s="32" t="s">
        <v>36</v>
      </c>
      <c r="B50" s="24"/>
      <c r="C50" s="25">
        <v>212</v>
      </c>
      <c r="D50" s="33">
        <v>19028723</v>
      </c>
      <c r="E50" s="24"/>
      <c r="F50" s="25">
        <v>212</v>
      </c>
      <c r="G50" s="33">
        <v>19028723</v>
      </c>
    </row>
    <row r="51" spans="1:7" ht="15.75" customHeight="1" thickTop="1" x14ac:dyDescent="0.25">
      <c r="A51" s="18" t="s">
        <v>62</v>
      </c>
    </row>
    <row r="52" spans="1:7" ht="15.75" customHeight="1" x14ac:dyDescent="0.25">
      <c r="A52" s="65" t="s">
        <v>117</v>
      </c>
    </row>
    <row r="53" spans="1:7" ht="15.95" customHeight="1" x14ac:dyDescent="0.25">
      <c r="A53" s="65"/>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verticalDpi="1200" r:id="rId1"/>
  <headerFooter>
    <oddHeader>&amp;C&amp;"微軟正黑體,粗體"&amp;16勞工保險局115年1月統計提要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90" zoomScaleNormal="9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19" t="s">
        <v>43</v>
      </c>
      <c r="B1" s="220"/>
      <c r="C1" s="220"/>
      <c r="D1" s="220"/>
      <c r="E1" s="220"/>
      <c r="F1" s="220"/>
      <c r="G1" s="221"/>
    </row>
    <row r="2" spans="1:7" ht="22.5" customHeight="1" thickTop="1" thickBot="1" x14ac:dyDescent="0.3">
      <c r="A2" s="119"/>
      <c r="B2" s="218" t="s">
        <v>1</v>
      </c>
      <c r="C2" s="218"/>
      <c r="D2" s="218"/>
      <c r="E2" s="218" t="s">
        <v>2</v>
      </c>
      <c r="F2" s="218"/>
      <c r="G2" s="218"/>
    </row>
    <row r="3" spans="1:7" ht="32.25" customHeight="1" thickTop="1" thickBot="1" x14ac:dyDescent="0.3">
      <c r="A3" s="130" t="s">
        <v>82</v>
      </c>
      <c r="B3" s="131" t="s">
        <v>4</v>
      </c>
      <c r="C3" s="132" t="s">
        <v>5</v>
      </c>
      <c r="D3" s="133" t="s">
        <v>6</v>
      </c>
      <c r="E3" s="131" t="s">
        <v>4</v>
      </c>
      <c r="F3" s="132" t="s">
        <v>5</v>
      </c>
      <c r="G3" s="133" t="s">
        <v>6</v>
      </c>
    </row>
    <row r="4" spans="1:7" ht="18.95" customHeight="1" thickTop="1" x14ac:dyDescent="0.25">
      <c r="A4" s="4" t="s">
        <v>63</v>
      </c>
      <c r="B4" s="19">
        <v>287</v>
      </c>
      <c r="C4" s="20"/>
      <c r="D4" s="37"/>
      <c r="E4" s="19">
        <f>B4</f>
        <v>287</v>
      </c>
      <c r="F4" s="20"/>
      <c r="G4" s="37"/>
    </row>
    <row r="5" spans="1:7" ht="18.95" customHeight="1" x14ac:dyDescent="0.25">
      <c r="A5" s="8" t="s">
        <v>64</v>
      </c>
      <c r="B5" s="29"/>
      <c r="C5" s="22">
        <v>825098</v>
      </c>
      <c r="D5" s="31"/>
      <c r="E5" s="29"/>
      <c r="F5" s="22">
        <f>C5</f>
        <v>825098</v>
      </c>
      <c r="G5" s="31"/>
    </row>
    <row r="6" spans="1:7" ht="18.95" customHeight="1" thickBot="1" x14ac:dyDescent="0.3">
      <c r="A6" s="23" t="s">
        <v>9</v>
      </c>
      <c r="B6" s="59"/>
      <c r="C6" s="25"/>
      <c r="D6" s="14">
        <v>427685587</v>
      </c>
      <c r="E6" s="26"/>
      <c r="F6" s="26"/>
      <c r="G6" s="14">
        <v>427685587</v>
      </c>
    </row>
    <row r="7" spans="1:7" ht="25.35" customHeight="1" thickTop="1" thickBot="1" x14ac:dyDescent="0.3">
      <c r="A7" s="137" t="s">
        <v>10</v>
      </c>
      <c r="B7" s="228" t="s">
        <v>11</v>
      </c>
      <c r="C7" s="229"/>
      <c r="D7" s="138" t="s">
        <v>6</v>
      </c>
      <c r="E7" s="228" t="s">
        <v>11</v>
      </c>
      <c r="F7" s="229"/>
      <c r="G7" s="138" t="s">
        <v>6</v>
      </c>
    </row>
    <row r="8" spans="1:7" ht="18.95" customHeight="1" thickTop="1" x14ac:dyDescent="0.25">
      <c r="A8" s="27" t="s">
        <v>12</v>
      </c>
      <c r="B8" s="57"/>
      <c r="C8" s="16">
        <f>SUM(C9:C11)</f>
        <v>2982</v>
      </c>
      <c r="D8" s="56">
        <f>SUM(D9:D11)</f>
        <v>829389200</v>
      </c>
      <c r="E8" s="57"/>
      <c r="F8" s="16">
        <f>SUM(F9:F11)</f>
        <v>2982</v>
      </c>
      <c r="G8" s="56">
        <f>SUM(G9:G11)</f>
        <v>829389200</v>
      </c>
    </row>
    <row r="9" spans="1:7" ht="18.95" customHeight="1" x14ac:dyDescent="0.25">
      <c r="A9" s="12" t="s">
        <v>15</v>
      </c>
      <c r="B9" s="58"/>
      <c r="C9" s="30">
        <v>137</v>
      </c>
      <c r="D9" s="31">
        <v>8670000</v>
      </c>
      <c r="E9" s="29"/>
      <c r="F9" s="30">
        <v>137</v>
      </c>
      <c r="G9" s="31">
        <v>8670000</v>
      </c>
    </row>
    <row r="10" spans="1:7" ht="18.95" customHeight="1" x14ac:dyDescent="0.25">
      <c r="A10" s="12" t="s">
        <v>44</v>
      </c>
      <c r="B10" s="58"/>
      <c r="C10" s="41">
        <v>315</v>
      </c>
      <c r="D10" s="54">
        <v>47304200</v>
      </c>
      <c r="E10" s="58"/>
      <c r="F10" s="41">
        <v>315</v>
      </c>
      <c r="G10" s="54">
        <v>47304200</v>
      </c>
    </row>
    <row r="11" spans="1:7" ht="18.95" customHeight="1" thickBot="1" x14ac:dyDescent="0.3">
      <c r="A11" s="32" t="s">
        <v>45</v>
      </c>
      <c r="B11" s="59"/>
      <c r="C11" s="25">
        <v>2530</v>
      </c>
      <c r="D11" s="53">
        <v>773415000</v>
      </c>
      <c r="E11" s="59"/>
      <c r="F11" s="25">
        <v>2530</v>
      </c>
      <c r="G11" s="53">
        <v>773415000</v>
      </c>
    </row>
    <row r="12" spans="1:7" ht="16.350000000000001" customHeight="1" thickTop="1" x14ac:dyDescent="0.25">
      <c r="A12" s="145" t="s">
        <v>118</v>
      </c>
    </row>
    <row r="13" spans="1:7" ht="13.5" customHeight="1" x14ac:dyDescent="0.25">
      <c r="A13" s="65"/>
    </row>
    <row r="14" spans="1:7" ht="22.5" customHeight="1" thickBot="1" x14ac:dyDescent="0.3">
      <c r="A14" s="219" t="s">
        <v>72</v>
      </c>
      <c r="B14" s="220"/>
      <c r="C14" s="220"/>
      <c r="D14" s="220"/>
      <c r="E14" s="220"/>
      <c r="F14" s="220"/>
      <c r="G14" s="221"/>
    </row>
    <row r="15" spans="1:7" ht="22.5" customHeight="1" thickTop="1" thickBot="1" x14ac:dyDescent="0.3">
      <c r="A15" s="119"/>
      <c r="B15" s="218" t="s">
        <v>1</v>
      </c>
      <c r="C15" s="218"/>
      <c r="D15" s="218"/>
      <c r="E15" s="218" t="s">
        <v>73</v>
      </c>
      <c r="F15" s="218"/>
      <c r="G15" s="218"/>
    </row>
    <row r="16" spans="1:7" ht="32.25" customHeight="1" thickTop="1" thickBot="1" x14ac:dyDescent="0.3">
      <c r="A16" s="130" t="s">
        <v>82</v>
      </c>
      <c r="B16" s="131" t="s">
        <v>4</v>
      </c>
      <c r="C16" s="132" t="s">
        <v>5</v>
      </c>
      <c r="D16" s="133" t="s">
        <v>6</v>
      </c>
      <c r="E16" s="131" t="s">
        <v>4</v>
      </c>
      <c r="F16" s="132" t="s">
        <v>5</v>
      </c>
      <c r="G16" s="133" t="s">
        <v>6</v>
      </c>
    </row>
    <row r="17" spans="1:7" ht="18.95" customHeight="1" thickTop="1" x14ac:dyDescent="0.25">
      <c r="A17" s="4" t="s">
        <v>63</v>
      </c>
      <c r="B17" s="19">
        <v>286</v>
      </c>
      <c r="C17" s="20"/>
      <c r="D17" s="37"/>
      <c r="E17" s="19">
        <f>B17</f>
        <v>286</v>
      </c>
      <c r="F17" s="20"/>
      <c r="G17" s="37"/>
    </row>
    <row r="18" spans="1:7" ht="18.95" customHeight="1" x14ac:dyDescent="0.25">
      <c r="A18" s="8" t="s">
        <v>64</v>
      </c>
      <c r="B18" s="29"/>
      <c r="C18" s="22">
        <v>353175</v>
      </c>
      <c r="D18" s="31"/>
      <c r="E18" s="29"/>
      <c r="F18" s="22">
        <f>C18</f>
        <v>353175</v>
      </c>
      <c r="G18" s="31"/>
    </row>
    <row r="19" spans="1:7" ht="18.95" customHeight="1" thickBot="1" x14ac:dyDescent="0.3">
      <c r="A19" s="23" t="s">
        <v>9</v>
      </c>
      <c r="B19" s="59"/>
      <c r="C19" s="25"/>
      <c r="D19" s="14">
        <v>13706250</v>
      </c>
      <c r="E19" s="26"/>
      <c r="F19" s="26"/>
      <c r="G19" s="14">
        <v>13706250</v>
      </c>
    </row>
    <row r="20" spans="1:7" ht="25.35" customHeight="1" thickTop="1" thickBot="1" x14ac:dyDescent="0.3">
      <c r="A20" s="137" t="s">
        <v>10</v>
      </c>
      <c r="B20" s="228" t="s">
        <v>11</v>
      </c>
      <c r="C20" s="229"/>
      <c r="D20" s="138" t="s">
        <v>6</v>
      </c>
      <c r="E20" s="228" t="s">
        <v>11</v>
      </c>
      <c r="F20" s="229"/>
      <c r="G20" s="138" t="s">
        <v>6</v>
      </c>
    </row>
    <row r="21" spans="1:7" ht="18.95" customHeight="1" thickTop="1" x14ac:dyDescent="0.25">
      <c r="A21" s="27" t="s">
        <v>12</v>
      </c>
      <c r="B21" s="57"/>
      <c r="C21" s="16">
        <f>SUM(C22:C24)</f>
        <v>251</v>
      </c>
      <c r="D21" s="56">
        <f>SUM(D22:D24)</f>
        <v>8468696</v>
      </c>
      <c r="E21" s="57"/>
      <c r="F21" s="16">
        <f>SUM(F22:F24)</f>
        <v>251</v>
      </c>
      <c r="G21" s="56">
        <f>SUM(G22:G24)</f>
        <v>8468696</v>
      </c>
    </row>
    <row r="22" spans="1:7" ht="18.95" customHeight="1" x14ac:dyDescent="0.25">
      <c r="A22" s="12" t="s">
        <v>80</v>
      </c>
      <c r="B22" s="58"/>
      <c r="C22" s="30">
        <v>248</v>
      </c>
      <c r="D22" s="31">
        <v>7229396</v>
      </c>
      <c r="E22" s="29"/>
      <c r="F22" s="30">
        <v>248</v>
      </c>
      <c r="G22" s="31">
        <v>7229396</v>
      </c>
    </row>
    <row r="23" spans="1:7" ht="18.95" customHeight="1" x14ac:dyDescent="0.25">
      <c r="A23" s="12" t="s">
        <v>44</v>
      </c>
      <c r="B23" s="58"/>
      <c r="C23" s="41">
        <v>1</v>
      </c>
      <c r="D23" s="54">
        <v>15300</v>
      </c>
      <c r="E23" s="58"/>
      <c r="F23" s="41">
        <v>1</v>
      </c>
      <c r="G23" s="54">
        <v>15300</v>
      </c>
    </row>
    <row r="24" spans="1:7" ht="18.95" customHeight="1" thickBot="1" x14ac:dyDescent="0.3">
      <c r="A24" s="32" t="s">
        <v>45</v>
      </c>
      <c r="B24" s="59"/>
      <c r="C24" s="25">
        <v>2</v>
      </c>
      <c r="D24" s="53">
        <v>1224000</v>
      </c>
      <c r="E24" s="59"/>
      <c r="F24" s="25">
        <v>2</v>
      </c>
      <c r="G24" s="53">
        <v>1224000</v>
      </c>
    </row>
    <row r="25" spans="1:7" ht="16.350000000000001" customHeight="1" thickTop="1" x14ac:dyDescent="0.25">
      <c r="A25" s="145" t="s">
        <v>119</v>
      </c>
    </row>
    <row r="26" spans="1:7" ht="13.5" customHeight="1" x14ac:dyDescent="0.25"/>
    <row r="27" spans="1:7" ht="22.5" customHeight="1" thickBot="1" x14ac:dyDescent="0.3">
      <c r="A27" s="219" t="s">
        <v>76</v>
      </c>
      <c r="B27" s="220"/>
      <c r="C27" s="220"/>
      <c r="D27" s="220"/>
      <c r="E27" s="220"/>
      <c r="F27" s="220"/>
      <c r="G27" s="221"/>
    </row>
    <row r="28" spans="1:7" ht="22.5" customHeight="1" thickTop="1" thickBot="1" x14ac:dyDescent="0.3">
      <c r="A28" s="119"/>
      <c r="B28" s="218" t="s">
        <v>1</v>
      </c>
      <c r="C28" s="218"/>
      <c r="D28" s="218"/>
      <c r="E28" s="218" t="s">
        <v>2</v>
      </c>
      <c r="F28" s="218"/>
      <c r="G28" s="218"/>
    </row>
    <row r="29" spans="1:7" ht="32.25" customHeight="1" thickTop="1" thickBot="1" x14ac:dyDescent="0.3">
      <c r="A29" s="130" t="s">
        <v>29</v>
      </c>
      <c r="B29" s="131" t="s">
        <v>4</v>
      </c>
      <c r="C29" s="132" t="s">
        <v>5</v>
      </c>
      <c r="D29" s="133" t="s">
        <v>6</v>
      </c>
      <c r="E29" s="131" t="s">
        <v>4</v>
      </c>
      <c r="F29" s="132" t="s">
        <v>5</v>
      </c>
      <c r="G29" s="133" t="s">
        <v>6</v>
      </c>
    </row>
    <row r="30" spans="1:7" ht="18.95" customHeight="1" thickTop="1" x14ac:dyDescent="0.25">
      <c r="A30" s="4" t="s">
        <v>78</v>
      </c>
      <c r="B30" s="57">
        <v>285</v>
      </c>
      <c r="C30" s="6"/>
      <c r="D30" s="37"/>
      <c r="E30" s="57">
        <f>B30</f>
        <v>285</v>
      </c>
      <c r="F30" s="6"/>
      <c r="G30" s="37"/>
    </row>
    <row r="31" spans="1:7" ht="18.95" customHeight="1" x14ac:dyDescent="0.25">
      <c r="A31" s="8" t="s">
        <v>66</v>
      </c>
      <c r="B31" s="9"/>
      <c r="C31" s="22">
        <v>89327</v>
      </c>
      <c r="D31" s="31"/>
      <c r="E31" s="9"/>
      <c r="F31" s="22">
        <f>C31</f>
        <v>89327</v>
      </c>
      <c r="G31" s="31"/>
    </row>
    <row r="32" spans="1:7" ht="18.95" customHeight="1" thickBot="1" x14ac:dyDescent="0.3">
      <c r="A32" s="23" t="s">
        <v>31</v>
      </c>
      <c r="B32" s="34"/>
      <c r="C32" s="26"/>
      <c r="D32" s="14">
        <v>501780655</v>
      </c>
      <c r="E32" s="34"/>
      <c r="F32" s="26"/>
      <c r="G32" s="14">
        <v>501780655</v>
      </c>
    </row>
    <row r="33" spans="1:1006" ht="19.5" customHeight="1" thickTop="1" thickBot="1" x14ac:dyDescent="0.3">
      <c r="A33" s="227" t="s">
        <v>38</v>
      </c>
      <c r="B33" s="216" t="s">
        <v>110</v>
      </c>
      <c r="C33" s="217"/>
      <c r="D33" s="215" t="s">
        <v>6</v>
      </c>
      <c r="E33" s="216" t="s">
        <v>11</v>
      </c>
      <c r="F33" s="217"/>
      <c r="G33" s="215" t="s">
        <v>6</v>
      </c>
    </row>
    <row r="34" spans="1:1006" ht="17.25" customHeight="1" thickTop="1" thickBot="1" x14ac:dyDescent="0.3">
      <c r="A34" s="227"/>
      <c r="B34" s="134"/>
      <c r="C34" s="136" t="s">
        <v>39</v>
      </c>
      <c r="D34" s="215"/>
      <c r="E34" s="134"/>
      <c r="F34" s="140" t="s">
        <v>39</v>
      </c>
      <c r="G34" s="215"/>
    </row>
    <row r="35" spans="1:1006" ht="18.95" customHeight="1" thickTop="1" x14ac:dyDescent="0.25">
      <c r="A35" s="27" t="s">
        <v>33</v>
      </c>
      <c r="B35" s="35">
        <f t="shared" ref="B35:G35" si="0">SUM(B36:B37)</f>
        <v>16508</v>
      </c>
      <c r="C35" s="36">
        <f t="shared" si="0"/>
        <v>462</v>
      </c>
      <c r="D35" s="36">
        <f t="shared" si="0"/>
        <v>28500894</v>
      </c>
      <c r="E35" s="35">
        <f t="shared" si="0"/>
        <v>16508</v>
      </c>
      <c r="F35" s="36">
        <f t="shared" si="0"/>
        <v>462</v>
      </c>
      <c r="G35" s="37">
        <f t="shared" si="0"/>
        <v>28500894</v>
      </c>
    </row>
    <row r="36" spans="1:1006" ht="18.95" customHeight="1" x14ac:dyDescent="0.25">
      <c r="A36" s="12" t="s">
        <v>104</v>
      </c>
      <c r="B36" s="29">
        <v>16461</v>
      </c>
      <c r="C36" s="30">
        <v>462</v>
      </c>
      <c r="D36" s="31">
        <v>15728642</v>
      </c>
      <c r="E36" s="29">
        <v>16461</v>
      </c>
      <c r="F36" s="30">
        <v>462</v>
      </c>
      <c r="G36" s="31">
        <v>15728642</v>
      </c>
    </row>
    <row r="37" spans="1:1006" ht="18.95" customHeight="1" thickBot="1" x14ac:dyDescent="0.3">
      <c r="A37" s="32" t="s">
        <v>77</v>
      </c>
      <c r="B37" s="59">
        <v>47</v>
      </c>
      <c r="C37" s="25"/>
      <c r="D37" s="53">
        <v>12772252</v>
      </c>
      <c r="E37" s="59">
        <v>47</v>
      </c>
      <c r="F37" s="25"/>
      <c r="G37" s="53">
        <v>12772252</v>
      </c>
    </row>
    <row r="38" spans="1:1006" ht="15.75" customHeight="1" thickTop="1" x14ac:dyDescent="0.25">
      <c r="A38" s="146" t="s">
        <v>137</v>
      </c>
    </row>
    <row r="39" spans="1:1006" s="76" customFormat="1" ht="15.75" customHeight="1" x14ac:dyDescent="0.25">
      <c r="A39" s="120" t="s">
        <v>108</v>
      </c>
      <c r="C39" s="74"/>
      <c r="D39" s="74"/>
      <c r="E39" s="74"/>
      <c r="F39" s="74"/>
      <c r="G39" s="74"/>
      <c r="H39" s="74"/>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c r="IW39" s="66"/>
      <c r="IX39" s="66"/>
      <c r="IY39" s="66"/>
      <c r="IZ39" s="66"/>
      <c r="JA39" s="66"/>
      <c r="JB39" s="66"/>
      <c r="JC39" s="66"/>
      <c r="JD39" s="66"/>
      <c r="JE39" s="66"/>
      <c r="JF39" s="66"/>
      <c r="JG39" s="66"/>
      <c r="JH39" s="66"/>
      <c r="JI39" s="66"/>
      <c r="JJ39" s="66"/>
      <c r="JK39" s="66"/>
      <c r="JL39" s="66"/>
      <c r="JM39" s="66"/>
      <c r="JN39" s="66"/>
      <c r="JO39" s="66"/>
      <c r="JP39" s="66"/>
      <c r="JQ39" s="66"/>
      <c r="JR39" s="66"/>
      <c r="JS39" s="66"/>
      <c r="JT39" s="66"/>
      <c r="JU39" s="66"/>
      <c r="JV39" s="66"/>
      <c r="JW39" s="66"/>
      <c r="JX39" s="66"/>
      <c r="JY39" s="66"/>
      <c r="JZ39" s="66"/>
      <c r="KA39" s="66"/>
      <c r="KB39" s="66"/>
      <c r="KC39" s="66"/>
      <c r="KD39" s="66"/>
      <c r="KE39" s="66"/>
      <c r="KF39" s="66"/>
      <c r="KG39" s="66"/>
      <c r="KH39" s="66"/>
      <c r="KI39" s="66"/>
      <c r="KJ39" s="66"/>
      <c r="KK39" s="66"/>
      <c r="KL39" s="66"/>
      <c r="KM39" s="66"/>
      <c r="KN39" s="66"/>
      <c r="KO39" s="66"/>
      <c r="KP39" s="66"/>
      <c r="KQ39" s="66"/>
      <c r="KR39" s="66"/>
      <c r="KS39" s="66"/>
      <c r="KT39" s="66"/>
      <c r="KU39" s="66"/>
      <c r="KV39" s="66"/>
      <c r="KW39" s="66"/>
      <c r="KX39" s="66"/>
      <c r="KY39" s="66"/>
      <c r="KZ39" s="66"/>
      <c r="LA39" s="66"/>
      <c r="LB39" s="66"/>
      <c r="LC39" s="66"/>
      <c r="LD39" s="66"/>
      <c r="LE39" s="66"/>
      <c r="LF39" s="66"/>
      <c r="LG39" s="66"/>
      <c r="LH39" s="66"/>
      <c r="LI39" s="66"/>
      <c r="LJ39" s="66"/>
      <c r="LK39" s="66"/>
      <c r="LL39" s="66"/>
      <c r="LM39" s="66"/>
      <c r="LN39" s="66"/>
      <c r="LO39" s="66"/>
      <c r="LP39" s="66"/>
      <c r="LQ39" s="66"/>
      <c r="LR39" s="66"/>
      <c r="LS39" s="66"/>
      <c r="LT39" s="66"/>
      <c r="LU39" s="66"/>
      <c r="LV39" s="66"/>
      <c r="LW39" s="66"/>
      <c r="LX39" s="66"/>
      <c r="LY39" s="66"/>
      <c r="LZ39" s="66"/>
      <c r="MA39" s="66"/>
      <c r="MB39" s="66"/>
      <c r="MC39" s="66"/>
      <c r="MD39" s="66"/>
      <c r="ME39" s="66"/>
      <c r="MF39" s="66"/>
      <c r="MG39" s="66"/>
      <c r="MH39" s="66"/>
      <c r="MI39" s="66"/>
      <c r="MJ39" s="66"/>
      <c r="MK39" s="66"/>
      <c r="ML39" s="66"/>
      <c r="MM39" s="66"/>
      <c r="MN39" s="66"/>
      <c r="MO39" s="66"/>
      <c r="MP39" s="66"/>
      <c r="MQ39" s="66"/>
      <c r="MR39" s="66"/>
      <c r="MS39" s="66"/>
      <c r="MT39" s="66"/>
      <c r="MU39" s="66"/>
      <c r="MV39" s="66"/>
      <c r="MW39" s="66"/>
      <c r="MX39" s="66"/>
      <c r="MY39" s="66"/>
      <c r="MZ39" s="66"/>
      <c r="NA39" s="66"/>
      <c r="NB39" s="66"/>
      <c r="NC39" s="66"/>
      <c r="ND39" s="66"/>
      <c r="NE39" s="66"/>
      <c r="NF39" s="66"/>
      <c r="NG39" s="66"/>
      <c r="NH39" s="66"/>
      <c r="NI39" s="66"/>
      <c r="NJ39" s="66"/>
      <c r="NK39" s="66"/>
      <c r="NL39" s="66"/>
      <c r="NM39" s="66"/>
      <c r="NN39" s="66"/>
      <c r="NO39" s="66"/>
      <c r="NP39" s="66"/>
      <c r="NQ39" s="66"/>
      <c r="NR39" s="66"/>
      <c r="NS39" s="66"/>
      <c r="NT39" s="66"/>
      <c r="NU39" s="66"/>
      <c r="NV39" s="66"/>
      <c r="NW39" s="66"/>
      <c r="NX39" s="66"/>
      <c r="NY39" s="66"/>
      <c r="NZ39" s="66"/>
      <c r="OA39" s="66"/>
      <c r="OB39" s="66"/>
      <c r="OC39" s="66"/>
      <c r="OD39" s="66"/>
      <c r="OE39" s="66"/>
      <c r="OF39" s="66"/>
      <c r="OG39" s="66"/>
      <c r="OH39" s="66"/>
      <c r="OI39" s="66"/>
      <c r="OJ39" s="66"/>
      <c r="OK39" s="66"/>
      <c r="OL39" s="66"/>
      <c r="OM39" s="66"/>
      <c r="ON39" s="66"/>
      <c r="OO39" s="66"/>
      <c r="OP39" s="66"/>
      <c r="OQ39" s="66"/>
      <c r="OR39" s="66"/>
      <c r="OS39" s="66"/>
      <c r="OT39" s="66"/>
      <c r="OU39" s="66"/>
      <c r="OV39" s="66"/>
      <c r="OW39" s="66"/>
      <c r="OX39" s="66"/>
      <c r="OY39" s="66"/>
      <c r="OZ39" s="66"/>
      <c r="PA39" s="66"/>
      <c r="PB39" s="66"/>
      <c r="PC39" s="66"/>
      <c r="PD39" s="66"/>
      <c r="PE39" s="66"/>
      <c r="PF39" s="66"/>
      <c r="PG39" s="66"/>
      <c r="PH39" s="66"/>
      <c r="PI39" s="66"/>
      <c r="PJ39" s="66"/>
      <c r="PK39" s="66"/>
      <c r="PL39" s="66"/>
      <c r="PM39" s="66"/>
      <c r="PN39" s="66"/>
      <c r="PO39" s="66"/>
      <c r="PP39" s="66"/>
      <c r="PQ39" s="66"/>
      <c r="PR39" s="66"/>
      <c r="PS39" s="66"/>
      <c r="PT39" s="66"/>
      <c r="PU39" s="66"/>
      <c r="PV39" s="66"/>
      <c r="PW39" s="66"/>
      <c r="PX39" s="66"/>
      <c r="PY39" s="66"/>
      <c r="PZ39" s="66"/>
      <c r="QA39" s="66"/>
      <c r="QB39" s="66"/>
      <c r="QC39" s="66"/>
      <c r="QD39" s="66"/>
      <c r="QE39" s="66"/>
      <c r="QF39" s="66"/>
      <c r="QG39" s="66"/>
      <c r="QH39" s="66"/>
      <c r="QI39" s="66"/>
      <c r="QJ39" s="66"/>
      <c r="QK39" s="66"/>
      <c r="QL39" s="66"/>
      <c r="QM39" s="66"/>
      <c r="QN39" s="66"/>
      <c r="QO39" s="66"/>
      <c r="QP39" s="66"/>
      <c r="QQ39" s="66"/>
      <c r="QR39" s="66"/>
      <c r="QS39" s="66"/>
      <c r="QT39" s="66"/>
      <c r="QU39" s="66"/>
      <c r="QV39" s="66"/>
      <c r="QW39" s="66"/>
      <c r="QX39" s="66"/>
      <c r="QY39" s="66"/>
      <c r="QZ39" s="66"/>
      <c r="RA39" s="66"/>
      <c r="RB39" s="66"/>
      <c r="RC39" s="66"/>
      <c r="RD39" s="66"/>
      <c r="RE39" s="66"/>
      <c r="RF39" s="66"/>
      <c r="RG39" s="66"/>
      <c r="RH39" s="66"/>
      <c r="RI39" s="66"/>
      <c r="RJ39" s="66"/>
      <c r="RK39" s="66"/>
      <c r="RL39" s="66"/>
      <c r="RM39" s="66"/>
      <c r="RN39" s="66"/>
      <c r="RO39" s="66"/>
      <c r="RP39" s="66"/>
      <c r="RQ39" s="66"/>
      <c r="RR39" s="66"/>
      <c r="RS39" s="66"/>
      <c r="RT39" s="66"/>
      <c r="RU39" s="66"/>
      <c r="RV39" s="66"/>
      <c r="RW39" s="66"/>
      <c r="RX39" s="66"/>
      <c r="RY39" s="66"/>
      <c r="RZ39" s="66"/>
      <c r="SA39" s="66"/>
      <c r="SB39" s="66"/>
      <c r="SC39" s="66"/>
      <c r="SD39" s="66"/>
      <c r="SE39" s="66"/>
      <c r="SF39" s="66"/>
      <c r="SG39" s="66"/>
      <c r="SH39" s="66"/>
      <c r="SI39" s="66"/>
      <c r="SJ39" s="66"/>
      <c r="SK39" s="66"/>
      <c r="SL39" s="66"/>
      <c r="SM39" s="66"/>
      <c r="SN39" s="66"/>
      <c r="SO39" s="66"/>
      <c r="SP39" s="66"/>
      <c r="SQ39" s="66"/>
      <c r="SR39" s="66"/>
      <c r="SS39" s="66"/>
      <c r="ST39" s="66"/>
      <c r="SU39" s="66"/>
      <c r="SV39" s="66"/>
      <c r="SW39" s="66"/>
      <c r="SX39" s="66"/>
      <c r="SY39" s="66"/>
      <c r="SZ39" s="66"/>
      <c r="TA39" s="66"/>
      <c r="TB39" s="66"/>
      <c r="TC39" s="66"/>
      <c r="TD39" s="66"/>
      <c r="TE39" s="66"/>
      <c r="TF39" s="66"/>
      <c r="TG39" s="66"/>
      <c r="TH39" s="66"/>
      <c r="TI39" s="66"/>
      <c r="TJ39" s="66"/>
      <c r="TK39" s="66"/>
      <c r="TL39" s="66"/>
      <c r="TM39" s="66"/>
      <c r="TN39" s="66"/>
      <c r="TO39" s="66"/>
      <c r="TP39" s="66"/>
      <c r="TQ39" s="66"/>
      <c r="TR39" s="66"/>
      <c r="TS39" s="66"/>
      <c r="TT39" s="66"/>
      <c r="TU39" s="66"/>
      <c r="TV39" s="66"/>
      <c r="TW39" s="66"/>
      <c r="TX39" s="66"/>
      <c r="TY39" s="66"/>
      <c r="TZ39" s="66"/>
      <c r="UA39" s="66"/>
      <c r="UB39" s="66"/>
      <c r="UC39" s="66"/>
      <c r="UD39" s="66"/>
      <c r="UE39" s="66"/>
      <c r="UF39" s="66"/>
      <c r="UG39" s="66"/>
      <c r="UH39" s="66"/>
      <c r="UI39" s="66"/>
      <c r="UJ39" s="66"/>
      <c r="UK39" s="66"/>
      <c r="UL39" s="66"/>
      <c r="UM39" s="66"/>
      <c r="UN39" s="66"/>
      <c r="UO39" s="66"/>
      <c r="UP39" s="66"/>
      <c r="UQ39" s="66"/>
      <c r="UR39" s="66"/>
      <c r="US39" s="66"/>
      <c r="UT39" s="66"/>
      <c r="UU39" s="66"/>
      <c r="UV39" s="66"/>
      <c r="UW39" s="66"/>
      <c r="UX39" s="66"/>
      <c r="UY39" s="66"/>
      <c r="UZ39" s="66"/>
      <c r="VA39" s="66"/>
      <c r="VB39" s="66"/>
      <c r="VC39" s="66"/>
      <c r="VD39" s="66"/>
      <c r="VE39" s="66"/>
      <c r="VF39" s="66"/>
      <c r="VG39" s="66"/>
      <c r="VH39" s="66"/>
      <c r="VI39" s="66"/>
      <c r="VJ39" s="66"/>
      <c r="VK39" s="66"/>
      <c r="VL39" s="66"/>
      <c r="VM39" s="66"/>
      <c r="VN39" s="66"/>
      <c r="VO39" s="66"/>
      <c r="VP39" s="66"/>
      <c r="VQ39" s="66"/>
      <c r="VR39" s="66"/>
      <c r="VS39" s="66"/>
      <c r="VT39" s="66"/>
      <c r="VU39" s="66"/>
      <c r="VV39" s="66"/>
      <c r="VW39" s="66"/>
      <c r="VX39" s="66"/>
      <c r="VY39" s="66"/>
      <c r="VZ39" s="66"/>
      <c r="WA39" s="66"/>
      <c r="WB39" s="66"/>
      <c r="WC39" s="66"/>
      <c r="WD39" s="66"/>
      <c r="WE39" s="66"/>
      <c r="WF39" s="66"/>
      <c r="WG39" s="66"/>
      <c r="WH39" s="66"/>
      <c r="WI39" s="66"/>
      <c r="WJ39" s="66"/>
      <c r="WK39" s="66"/>
      <c r="WL39" s="66"/>
      <c r="WM39" s="66"/>
      <c r="WN39" s="66"/>
      <c r="WO39" s="66"/>
      <c r="WP39" s="66"/>
      <c r="WQ39" s="66"/>
      <c r="WR39" s="66"/>
      <c r="WS39" s="66"/>
      <c r="WT39" s="66"/>
      <c r="WU39" s="66"/>
      <c r="WV39" s="66"/>
      <c r="WW39" s="66"/>
      <c r="WX39" s="66"/>
      <c r="WY39" s="66"/>
      <c r="WZ39" s="66"/>
      <c r="XA39" s="66"/>
      <c r="XB39" s="66"/>
      <c r="XC39" s="66"/>
      <c r="XD39" s="66"/>
      <c r="XE39" s="66"/>
      <c r="XF39" s="66"/>
      <c r="XG39" s="66"/>
      <c r="XH39" s="66"/>
      <c r="XI39" s="66"/>
      <c r="XJ39" s="66"/>
      <c r="XK39" s="66"/>
      <c r="XL39" s="66"/>
      <c r="XM39" s="66"/>
      <c r="XN39" s="66"/>
      <c r="XO39" s="66"/>
      <c r="XP39" s="66"/>
      <c r="XQ39" s="66"/>
      <c r="XR39" s="66"/>
      <c r="XS39" s="66"/>
      <c r="XT39" s="66"/>
      <c r="XU39" s="66"/>
      <c r="XV39" s="66"/>
      <c r="XW39" s="66"/>
      <c r="XX39" s="66"/>
      <c r="XY39" s="66"/>
      <c r="XZ39" s="66"/>
      <c r="YA39" s="66"/>
      <c r="YB39" s="66"/>
      <c r="YC39" s="66"/>
      <c r="YD39" s="66"/>
      <c r="YE39" s="66"/>
      <c r="YF39" s="66"/>
      <c r="YG39" s="66"/>
      <c r="YH39" s="66"/>
      <c r="YI39" s="66"/>
      <c r="YJ39" s="66"/>
      <c r="YK39" s="66"/>
      <c r="YL39" s="66"/>
      <c r="YM39" s="66"/>
      <c r="YN39" s="66"/>
      <c r="YO39" s="66"/>
      <c r="YP39" s="66"/>
      <c r="YQ39" s="66"/>
      <c r="YR39" s="66"/>
      <c r="YS39" s="66"/>
      <c r="YT39" s="66"/>
      <c r="YU39" s="66"/>
      <c r="YV39" s="66"/>
      <c r="YW39" s="66"/>
      <c r="YX39" s="66"/>
      <c r="YY39" s="66"/>
      <c r="YZ39" s="66"/>
      <c r="ZA39" s="66"/>
      <c r="ZB39" s="66"/>
      <c r="ZC39" s="66"/>
      <c r="ZD39" s="66"/>
      <c r="ZE39" s="66"/>
      <c r="ZF39" s="66"/>
      <c r="ZG39" s="66"/>
      <c r="ZH39" s="66"/>
      <c r="ZI39" s="66"/>
      <c r="ZJ39" s="66"/>
      <c r="ZK39" s="66"/>
      <c r="ZL39" s="66"/>
      <c r="ZM39" s="66"/>
      <c r="ZN39" s="66"/>
      <c r="ZO39" s="66"/>
      <c r="ZP39" s="66"/>
      <c r="ZQ39" s="66"/>
      <c r="ZR39" s="66"/>
      <c r="ZS39" s="66"/>
      <c r="ZT39" s="66"/>
      <c r="ZU39" s="66"/>
      <c r="ZV39" s="66"/>
      <c r="ZW39" s="66"/>
      <c r="ZX39" s="66"/>
      <c r="ZY39" s="66"/>
      <c r="ZZ39" s="66"/>
      <c r="AAA39" s="66"/>
      <c r="AAB39" s="66"/>
      <c r="AAC39" s="66"/>
      <c r="AAD39" s="66"/>
      <c r="AAE39" s="66"/>
      <c r="AAF39" s="66"/>
      <c r="AAG39" s="66"/>
      <c r="AAH39" s="66"/>
      <c r="AAI39" s="66"/>
      <c r="AAJ39" s="66"/>
      <c r="AAK39" s="66"/>
      <c r="AAL39" s="66"/>
      <c r="AAM39" s="66"/>
      <c r="AAN39" s="66"/>
      <c r="AAO39" s="66"/>
      <c r="AAP39" s="66"/>
      <c r="AAQ39" s="66"/>
      <c r="AAR39" s="66"/>
      <c r="AAS39" s="66"/>
      <c r="AAT39" s="66"/>
      <c r="AAU39" s="66"/>
      <c r="AAV39" s="66"/>
      <c r="AAW39" s="66"/>
      <c r="AAX39" s="66"/>
      <c r="AAY39" s="66"/>
      <c r="AAZ39" s="66"/>
      <c r="ABA39" s="66"/>
      <c r="ABB39" s="66"/>
      <c r="ABC39" s="66"/>
      <c r="ABD39" s="66"/>
      <c r="ABE39" s="66"/>
      <c r="ABF39" s="66"/>
      <c r="ABG39" s="66"/>
      <c r="ABH39" s="66"/>
      <c r="ABI39" s="66"/>
      <c r="ABJ39" s="66"/>
      <c r="ABK39" s="66"/>
      <c r="ABL39" s="66"/>
      <c r="ABM39" s="66"/>
      <c r="ABN39" s="66"/>
      <c r="ABO39" s="66"/>
      <c r="ABP39" s="66"/>
      <c r="ABQ39" s="66"/>
      <c r="ABR39" s="66"/>
      <c r="ABS39" s="66"/>
      <c r="ABT39" s="66"/>
      <c r="ABU39" s="66"/>
      <c r="ABV39" s="66"/>
      <c r="ABW39" s="66"/>
      <c r="ABX39" s="66"/>
      <c r="ABY39" s="66"/>
      <c r="ABZ39" s="66"/>
      <c r="ACA39" s="66"/>
      <c r="ACB39" s="66"/>
      <c r="ACC39" s="66"/>
      <c r="ACD39" s="66"/>
      <c r="ACE39" s="66"/>
      <c r="ACF39" s="66"/>
      <c r="ACG39" s="66"/>
      <c r="ACH39" s="66"/>
      <c r="ACI39" s="66"/>
      <c r="ACJ39" s="66"/>
      <c r="ACK39" s="66"/>
      <c r="ACL39" s="66"/>
      <c r="ACM39" s="66"/>
      <c r="ACN39" s="66"/>
      <c r="ACO39" s="66"/>
      <c r="ACP39" s="66"/>
      <c r="ACQ39" s="66"/>
      <c r="ACR39" s="66"/>
      <c r="ACS39" s="66"/>
      <c r="ACT39" s="66"/>
      <c r="ACU39" s="66"/>
      <c r="ACV39" s="66"/>
      <c r="ACW39" s="66"/>
      <c r="ACX39" s="66"/>
      <c r="ACY39" s="66"/>
      <c r="ACZ39" s="66"/>
      <c r="ADA39" s="66"/>
      <c r="ADB39" s="66"/>
      <c r="ADC39" s="66"/>
      <c r="ADD39" s="66"/>
      <c r="ADE39" s="66"/>
      <c r="ADF39" s="66"/>
      <c r="ADG39" s="66"/>
      <c r="ADH39" s="66"/>
      <c r="ADI39" s="66"/>
      <c r="ADJ39" s="66"/>
      <c r="ADK39" s="66"/>
      <c r="ADL39" s="66"/>
      <c r="ADM39" s="66"/>
      <c r="ADN39" s="66"/>
      <c r="ADO39" s="66"/>
      <c r="ADP39" s="66"/>
      <c r="ADQ39" s="66"/>
      <c r="ADR39" s="66"/>
      <c r="ADS39" s="66"/>
      <c r="ADT39" s="66"/>
      <c r="ADU39" s="66"/>
      <c r="ADV39" s="66"/>
      <c r="ADW39" s="66"/>
      <c r="ADX39" s="66"/>
      <c r="ADY39" s="66"/>
      <c r="ADZ39" s="66"/>
      <c r="AEA39" s="66"/>
      <c r="AEB39" s="66"/>
      <c r="AEC39" s="66"/>
      <c r="AED39" s="66"/>
      <c r="AEE39" s="66"/>
      <c r="AEF39" s="66"/>
      <c r="AEG39" s="66"/>
      <c r="AEH39" s="66"/>
      <c r="AEI39" s="66"/>
      <c r="AEJ39" s="66"/>
      <c r="AEK39" s="66"/>
      <c r="AEL39" s="66"/>
      <c r="AEM39" s="66"/>
      <c r="AEN39" s="66"/>
      <c r="AEO39" s="66"/>
      <c r="AEP39" s="66"/>
      <c r="AEQ39" s="66"/>
      <c r="AER39" s="66"/>
      <c r="AES39" s="66"/>
      <c r="AET39" s="66"/>
      <c r="AEU39" s="66"/>
      <c r="AEV39" s="66"/>
      <c r="AEW39" s="66"/>
      <c r="AEX39" s="66"/>
      <c r="AEY39" s="66"/>
      <c r="AEZ39" s="66"/>
      <c r="AFA39" s="66"/>
      <c r="AFB39" s="66"/>
      <c r="AFC39" s="66"/>
      <c r="AFD39" s="66"/>
      <c r="AFE39" s="66"/>
      <c r="AFF39" s="66"/>
      <c r="AFG39" s="66"/>
      <c r="AFH39" s="66"/>
      <c r="AFI39" s="66"/>
      <c r="AFJ39" s="66"/>
      <c r="AFK39" s="66"/>
      <c r="AFL39" s="66"/>
      <c r="AFM39" s="66"/>
      <c r="AFN39" s="66"/>
      <c r="AFO39" s="66"/>
      <c r="AFP39" s="66"/>
      <c r="AFQ39" s="66"/>
      <c r="AFR39" s="66"/>
      <c r="AFS39" s="66"/>
      <c r="AFT39" s="66"/>
      <c r="AFU39" s="66"/>
      <c r="AFV39" s="66"/>
      <c r="AFW39" s="66"/>
      <c r="AFX39" s="66"/>
      <c r="AFY39" s="66"/>
      <c r="AFZ39" s="66"/>
      <c r="AGA39" s="66"/>
      <c r="AGB39" s="66"/>
      <c r="AGC39" s="66"/>
      <c r="AGD39" s="66"/>
      <c r="AGE39" s="66"/>
      <c r="AGF39" s="66"/>
      <c r="AGG39" s="66"/>
      <c r="AGH39" s="66"/>
      <c r="AGI39" s="66"/>
      <c r="AGJ39" s="66"/>
      <c r="AGK39" s="66"/>
      <c r="AGL39" s="66"/>
      <c r="AGM39" s="66"/>
      <c r="AGN39" s="66"/>
      <c r="AGO39" s="66"/>
      <c r="AGP39" s="66"/>
      <c r="AGQ39" s="66"/>
      <c r="AGR39" s="66"/>
      <c r="AGS39" s="66"/>
      <c r="AGT39" s="66"/>
      <c r="AGU39" s="66"/>
      <c r="AGV39" s="66"/>
      <c r="AGW39" s="66"/>
      <c r="AGX39" s="66"/>
      <c r="AGY39" s="66"/>
      <c r="AGZ39" s="66"/>
      <c r="AHA39" s="66"/>
      <c r="AHB39" s="66"/>
      <c r="AHC39" s="66"/>
      <c r="AHD39" s="66"/>
      <c r="AHE39" s="66"/>
      <c r="AHF39" s="66"/>
      <c r="AHG39" s="66"/>
      <c r="AHH39" s="66"/>
      <c r="AHI39" s="66"/>
      <c r="AHJ39" s="66"/>
      <c r="AHK39" s="66"/>
      <c r="AHL39" s="66"/>
      <c r="AHM39" s="66"/>
      <c r="AHN39" s="66"/>
      <c r="AHO39" s="66"/>
      <c r="AHP39" s="66"/>
      <c r="AHQ39" s="66"/>
      <c r="AHR39" s="66"/>
      <c r="AHS39" s="66"/>
      <c r="AHT39" s="66"/>
      <c r="AHU39" s="66"/>
      <c r="AHV39" s="66"/>
      <c r="AHW39" s="66"/>
      <c r="AHX39" s="66"/>
      <c r="AHY39" s="66"/>
      <c r="AHZ39" s="66"/>
      <c r="AIA39" s="66"/>
      <c r="AIB39" s="66"/>
      <c r="AIC39" s="66"/>
      <c r="AID39" s="66"/>
      <c r="AIE39" s="66"/>
      <c r="AIF39" s="66"/>
      <c r="AIG39" s="66"/>
      <c r="AIH39" s="66"/>
      <c r="AII39" s="66"/>
      <c r="AIJ39" s="66"/>
      <c r="AIK39" s="66"/>
      <c r="AIL39" s="66"/>
      <c r="AIM39" s="66"/>
      <c r="AIN39" s="66"/>
      <c r="AIO39" s="66"/>
      <c r="AIP39" s="66"/>
      <c r="AIQ39" s="66"/>
      <c r="AIR39" s="66"/>
      <c r="AIS39" s="66"/>
      <c r="AIT39" s="66"/>
      <c r="AIU39" s="66"/>
      <c r="AIV39" s="66"/>
      <c r="AIW39" s="66"/>
      <c r="AIX39" s="66"/>
      <c r="AIY39" s="66"/>
      <c r="AIZ39" s="66"/>
      <c r="AJA39" s="66"/>
      <c r="AJB39" s="66"/>
      <c r="AJC39" s="66"/>
      <c r="AJD39" s="66"/>
      <c r="AJE39" s="66"/>
      <c r="AJF39" s="66"/>
      <c r="AJG39" s="66"/>
      <c r="AJH39" s="66"/>
      <c r="AJI39" s="66"/>
      <c r="AJJ39" s="66"/>
      <c r="AJK39" s="66"/>
      <c r="AJL39" s="66"/>
      <c r="AJM39" s="66"/>
      <c r="AJN39" s="66"/>
      <c r="AJO39" s="66"/>
      <c r="AJP39" s="66"/>
      <c r="AJQ39" s="66"/>
      <c r="AJR39" s="66"/>
      <c r="AJS39" s="66"/>
      <c r="AJT39" s="66"/>
      <c r="AJU39" s="66"/>
      <c r="AJV39" s="66"/>
      <c r="AJW39" s="66"/>
      <c r="AJX39" s="66"/>
      <c r="AJY39" s="66"/>
      <c r="AJZ39" s="66"/>
      <c r="AKA39" s="66"/>
      <c r="AKB39" s="66"/>
      <c r="AKC39" s="66"/>
      <c r="AKD39" s="66"/>
      <c r="AKE39" s="66"/>
      <c r="AKF39" s="66"/>
      <c r="AKG39" s="66"/>
      <c r="AKH39" s="66"/>
      <c r="AKI39" s="66"/>
      <c r="AKJ39" s="66"/>
      <c r="AKK39" s="66"/>
      <c r="AKL39" s="66"/>
      <c r="AKM39" s="66"/>
      <c r="AKN39" s="66"/>
      <c r="AKO39" s="66"/>
      <c r="AKP39" s="66"/>
      <c r="AKQ39" s="66"/>
      <c r="AKR39" s="66"/>
      <c r="AKS39" s="66"/>
      <c r="AKT39" s="66"/>
      <c r="AKU39" s="66"/>
      <c r="AKV39" s="66"/>
      <c r="AKW39" s="66"/>
      <c r="AKX39" s="66"/>
      <c r="AKY39" s="66"/>
      <c r="AKZ39" s="66"/>
      <c r="ALA39" s="66"/>
      <c r="ALB39" s="66"/>
      <c r="ALC39" s="66"/>
      <c r="ALD39" s="66"/>
      <c r="ALE39" s="66"/>
      <c r="ALF39" s="66"/>
      <c r="ALG39" s="66"/>
      <c r="ALH39" s="66"/>
      <c r="ALI39" s="66"/>
      <c r="ALJ39" s="66"/>
      <c r="ALK39" s="66"/>
      <c r="ALL39" s="66"/>
      <c r="ALM39" s="66"/>
      <c r="ALN39" s="66"/>
      <c r="ALO39" s="66"/>
      <c r="ALP39" s="66"/>
      <c r="ALQ39" s="66"/>
      <c r="ALR39" s="66"/>
    </row>
    <row r="40" spans="1:1006" s="76" customFormat="1" ht="15.75" customHeight="1" x14ac:dyDescent="0.25">
      <c r="A40" s="120" t="s">
        <v>109</v>
      </c>
      <c r="C40" s="74"/>
      <c r="D40" s="74"/>
      <c r="E40" s="74"/>
      <c r="F40" s="74"/>
      <c r="G40" s="74"/>
      <c r="H40" s="74"/>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c r="IW40" s="66"/>
      <c r="IX40" s="66"/>
      <c r="IY40" s="66"/>
      <c r="IZ40" s="66"/>
      <c r="JA40" s="66"/>
      <c r="JB40" s="66"/>
      <c r="JC40" s="66"/>
      <c r="JD40" s="66"/>
      <c r="JE40" s="66"/>
      <c r="JF40" s="66"/>
      <c r="JG40" s="66"/>
      <c r="JH40" s="66"/>
      <c r="JI40" s="66"/>
      <c r="JJ40" s="66"/>
      <c r="JK40" s="66"/>
      <c r="JL40" s="66"/>
      <c r="JM40" s="66"/>
      <c r="JN40" s="66"/>
      <c r="JO40" s="66"/>
      <c r="JP40" s="66"/>
      <c r="JQ40" s="66"/>
      <c r="JR40" s="66"/>
      <c r="JS40" s="66"/>
      <c r="JT40" s="66"/>
      <c r="JU40" s="66"/>
      <c r="JV40" s="66"/>
      <c r="JW40" s="66"/>
      <c r="JX40" s="66"/>
      <c r="JY40" s="66"/>
      <c r="JZ40" s="66"/>
      <c r="KA40" s="66"/>
      <c r="KB40" s="66"/>
      <c r="KC40" s="66"/>
      <c r="KD40" s="66"/>
      <c r="KE40" s="66"/>
      <c r="KF40" s="66"/>
      <c r="KG40" s="66"/>
      <c r="KH40" s="66"/>
      <c r="KI40" s="66"/>
      <c r="KJ40" s="66"/>
      <c r="KK40" s="66"/>
      <c r="KL40" s="66"/>
      <c r="KM40" s="66"/>
      <c r="KN40" s="66"/>
      <c r="KO40" s="66"/>
      <c r="KP40" s="66"/>
      <c r="KQ40" s="66"/>
      <c r="KR40" s="66"/>
      <c r="KS40" s="66"/>
      <c r="KT40" s="66"/>
      <c r="KU40" s="66"/>
      <c r="KV40" s="66"/>
      <c r="KW40" s="66"/>
      <c r="KX40" s="66"/>
      <c r="KY40" s="66"/>
      <c r="KZ40" s="66"/>
      <c r="LA40" s="66"/>
      <c r="LB40" s="66"/>
      <c r="LC40" s="66"/>
      <c r="LD40" s="66"/>
      <c r="LE40" s="66"/>
      <c r="LF40" s="66"/>
      <c r="LG40" s="66"/>
      <c r="LH40" s="66"/>
      <c r="LI40" s="66"/>
      <c r="LJ40" s="66"/>
      <c r="LK40" s="66"/>
      <c r="LL40" s="66"/>
      <c r="LM40" s="66"/>
      <c r="LN40" s="66"/>
      <c r="LO40" s="66"/>
      <c r="LP40" s="66"/>
      <c r="LQ40" s="66"/>
      <c r="LR40" s="66"/>
      <c r="LS40" s="66"/>
      <c r="LT40" s="66"/>
      <c r="LU40" s="66"/>
      <c r="LV40" s="66"/>
      <c r="LW40" s="66"/>
      <c r="LX40" s="66"/>
      <c r="LY40" s="66"/>
      <c r="LZ40" s="66"/>
      <c r="MA40" s="66"/>
      <c r="MB40" s="66"/>
      <c r="MC40" s="66"/>
      <c r="MD40" s="66"/>
      <c r="ME40" s="66"/>
      <c r="MF40" s="66"/>
      <c r="MG40" s="66"/>
      <c r="MH40" s="66"/>
      <c r="MI40" s="66"/>
      <c r="MJ40" s="66"/>
      <c r="MK40" s="66"/>
      <c r="ML40" s="66"/>
      <c r="MM40" s="66"/>
      <c r="MN40" s="66"/>
      <c r="MO40" s="66"/>
      <c r="MP40" s="66"/>
      <c r="MQ40" s="66"/>
      <c r="MR40" s="66"/>
      <c r="MS40" s="66"/>
      <c r="MT40" s="66"/>
      <c r="MU40" s="66"/>
      <c r="MV40" s="66"/>
      <c r="MW40" s="66"/>
      <c r="MX40" s="66"/>
      <c r="MY40" s="66"/>
      <c r="MZ40" s="66"/>
      <c r="NA40" s="66"/>
      <c r="NB40" s="66"/>
      <c r="NC40" s="66"/>
      <c r="ND40" s="66"/>
      <c r="NE40" s="66"/>
      <c r="NF40" s="66"/>
      <c r="NG40" s="66"/>
      <c r="NH40" s="66"/>
      <c r="NI40" s="66"/>
      <c r="NJ40" s="66"/>
      <c r="NK40" s="66"/>
      <c r="NL40" s="66"/>
      <c r="NM40" s="66"/>
      <c r="NN40" s="66"/>
      <c r="NO40" s="66"/>
      <c r="NP40" s="66"/>
      <c r="NQ40" s="66"/>
      <c r="NR40" s="66"/>
      <c r="NS40" s="66"/>
      <c r="NT40" s="66"/>
      <c r="NU40" s="66"/>
      <c r="NV40" s="66"/>
      <c r="NW40" s="66"/>
      <c r="NX40" s="66"/>
      <c r="NY40" s="66"/>
      <c r="NZ40" s="66"/>
      <c r="OA40" s="66"/>
      <c r="OB40" s="66"/>
      <c r="OC40" s="66"/>
      <c r="OD40" s="66"/>
      <c r="OE40" s="66"/>
      <c r="OF40" s="66"/>
      <c r="OG40" s="66"/>
      <c r="OH40" s="66"/>
      <c r="OI40" s="66"/>
      <c r="OJ40" s="66"/>
      <c r="OK40" s="66"/>
      <c r="OL40" s="66"/>
      <c r="OM40" s="66"/>
      <c r="ON40" s="66"/>
      <c r="OO40" s="66"/>
      <c r="OP40" s="66"/>
      <c r="OQ40" s="66"/>
      <c r="OR40" s="66"/>
      <c r="OS40" s="66"/>
      <c r="OT40" s="66"/>
      <c r="OU40" s="66"/>
      <c r="OV40" s="66"/>
      <c r="OW40" s="66"/>
      <c r="OX40" s="66"/>
      <c r="OY40" s="66"/>
      <c r="OZ40" s="66"/>
      <c r="PA40" s="66"/>
      <c r="PB40" s="66"/>
      <c r="PC40" s="66"/>
      <c r="PD40" s="66"/>
      <c r="PE40" s="66"/>
      <c r="PF40" s="66"/>
      <c r="PG40" s="66"/>
      <c r="PH40" s="66"/>
      <c r="PI40" s="66"/>
      <c r="PJ40" s="66"/>
      <c r="PK40" s="66"/>
      <c r="PL40" s="66"/>
      <c r="PM40" s="66"/>
      <c r="PN40" s="66"/>
      <c r="PO40" s="66"/>
      <c r="PP40" s="66"/>
      <c r="PQ40" s="66"/>
      <c r="PR40" s="66"/>
      <c r="PS40" s="66"/>
      <c r="PT40" s="66"/>
      <c r="PU40" s="66"/>
      <c r="PV40" s="66"/>
      <c r="PW40" s="66"/>
      <c r="PX40" s="66"/>
      <c r="PY40" s="66"/>
      <c r="PZ40" s="66"/>
      <c r="QA40" s="66"/>
      <c r="QB40" s="66"/>
      <c r="QC40" s="66"/>
      <c r="QD40" s="66"/>
      <c r="QE40" s="66"/>
      <c r="QF40" s="66"/>
      <c r="QG40" s="66"/>
      <c r="QH40" s="66"/>
      <c r="QI40" s="66"/>
      <c r="QJ40" s="66"/>
      <c r="QK40" s="66"/>
      <c r="QL40" s="66"/>
      <c r="QM40" s="66"/>
      <c r="QN40" s="66"/>
      <c r="QO40" s="66"/>
      <c r="QP40" s="66"/>
      <c r="QQ40" s="66"/>
      <c r="QR40" s="66"/>
      <c r="QS40" s="66"/>
      <c r="QT40" s="66"/>
      <c r="QU40" s="66"/>
      <c r="QV40" s="66"/>
      <c r="QW40" s="66"/>
      <c r="QX40" s="66"/>
      <c r="QY40" s="66"/>
      <c r="QZ40" s="66"/>
      <c r="RA40" s="66"/>
      <c r="RB40" s="66"/>
      <c r="RC40" s="66"/>
      <c r="RD40" s="66"/>
      <c r="RE40" s="66"/>
      <c r="RF40" s="66"/>
      <c r="RG40" s="66"/>
      <c r="RH40" s="66"/>
      <c r="RI40" s="66"/>
      <c r="RJ40" s="66"/>
      <c r="RK40" s="66"/>
      <c r="RL40" s="66"/>
      <c r="RM40" s="66"/>
      <c r="RN40" s="66"/>
      <c r="RO40" s="66"/>
      <c r="RP40" s="66"/>
      <c r="RQ40" s="66"/>
      <c r="RR40" s="66"/>
      <c r="RS40" s="66"/>
      <c r="RT40" s="66"/>
      <c r="RU40" s="66"/>
      <c r="RV40" s="66"/>
      <c r="RW40" s="66"/>
      <c r="RX40" s="66"/>
      <c r="RY40" s="66"/>
      <c r="RZ40" s="66"/>
      <c r="SA40" s="66"/>
      <c r="SB40" s="66"/>
      <c r="SC40" s="66"/>
      <c r="SD40" s="66"/>
      <c r="SE40" s="66"/>
      <c r="SF40" s="66"/>
      <c r="SG40" s="66"/>
      <c r="SH40" s="66"/>
      <c r="SI40" s="66"/>
      <c r="SJ40" s="66"/>
      <c r="SK40" s="66"/>
      <c r="SL40" s="66"/>
      <c r="SM40" s="66"/>
      <c r="SN40" s="66"/>
      <c r="SO40" s="66"/>
      <c r="SP40" s="66"/>
      <c r="SQ40" s="66"/>
      <c r="SR40" s="66"/>
      <c r="SS40" s="66"/>
      <c r="ST40" s="66"/>
      <c r="SU40" s="66"/>
      <c r="SV40" s="66"/>
      <c r="SW40" s="66"/>
      <c r="SX40" s="66"/>
      <c r="SY40" s="66"/>
      <c r="SZ40" s="66"/>
      <c r="TA40" s="66"/>
      <c r="TB40" s="66"/>
      <c r="TC40" s="66"/>
      <c r="TD40" s="66"/>
      <c r="TE40" s="66"/>
      <c r="TF40" s="66"/>
      <c r="TG40" s="66"/>
      <c r="TH40" s="66"/>
      <c r="TI40" s="66"/>
      <c r="TJ40" s="66"/>
      <c r="TK40" s="66"/>
      <c r="TL40" s="66"/>
      <c r="TM40" s="66"/>
      <c r="TN40" s="66"/>
      <c r="TO40" s="66"/>
      <c r="TP40" s="66"/>
      <c r="TQ40" s="66"/>
      <c r="TR40" s="66"/>
      <c r="TS40" s="66"/>
      <c r="TT40" s="66"/>
      <c r="TU40" s="66"/>
      <c r="TV40" s="66"/>
      <c r="TW40" s="66"/>
      <c r="TX40" s="66"/>
      <c r="TY40" s="66"/>
      <c r="TZ40" s="66"/>
      <c r="UA40" s="66"/>
      <c r="UB40" s="66"/>
      <c r="UC40" s="66"/>
      <c r="UD40" s="66"/>
      <c r="UE40" s="66"/>
      <c r="UF40" s="66"/>
      <c r="UG40" s="66"/>
      <c r="UH40" s="66"/>
      <c r="UI40" s="66"/>
      <c r="UJ40" s="66"/>
      <c r="UK40" s="66"/>
      <c r="UL40" s="66"/>
      <c r="UM40" s="66"/>
      <c r="UN40" s="66"/>
      <c r="UO40" s="66"/>
      <c r="UP40" s="66"/>
      <c r="UQ40" s="66"/>
      <c r="UR40" s="66"/>
      <c r="US40" s="66"/>
      <c r="UT40" s="66"/>
      <c r="UU40" s="66"/>
      <c r="UV40" s="66"/>
      <c r="UW40" s="66"/>
      <c r="UX40" s="66"/>
      <c r="UY40" s="66"/>
      <c r="UZ40" s="66"/>
      <c r="VA40" s="66"/>
      <c r="VB40" s="66"/>
      <c r="VC40" s="66"/>
      <c r="VD40" s="66"/>
      <c r="VE40" s="66"/>
      <c r="VF40" s="66"/>
      <c r="VG40" s="66"/>
      <c r="VH40" s="66"/>
      <c r="VI40" s="66"/>
      <c r="VJ40" s="66"/>
      <c r="VK40" s="66"/>
      <c r="VL40" s="66"/>
      <c r="VM40" s="66"/>
      <c r="VN40" s="66"/>
      <c r="VO40" s="66"/>
      <c r="VP40" s="66"/>
      <c r="VQ40" s="66"/>
      <c r="VR40" s="66"/>
      <c r="VS40" s="66"/>
      <c r="VT40" s="66"/>
      <c r="VU40" s="66"/>
      <c r="VV40" s="66"/>
      <c r="VW40" s="66"/>
      <c r="VX40" s="66"/>
      <c r="VY40" s="66"/>
      <c r="VZ40" s="66"/>
      <c r="WA40" s="66"/>
      <c r="WB40" s="66"/>
      <c r="WC40" s="66"/>
      <c r="WD40" s="66"/>
      <c r="WE40" s="66"/>
      <c r="WF40" s="66"/>
      <c r="WG40" s="66"/>
      <c r="WH40" s="66"/>
      <c r="WI40" s="66"/>
      <c r="WJ40" s="66"/>
      <c r="WK40" s="66"/>
      <c r="WL40" s="66"/>
      <c r="WM40" s="66"/>
      <c r="WN40" s="66"/>
      <c r="WO40" s="66"/>
      <c r="WP40" s="66"/>
      <c r="WQ40" s="66"/>
      <c r="WR40" s="66"/>
      <c r="WS40" s="66"/>
      <c r="WT40" s="66"/>
      <c r="WU40" s="66"/>
      <c r="WV40" s="66"/>
      <c r="WW40" s="66"/>
      <c r="WX40" s="66"/>
      <c r="WY40" s="66"/>
      <c r="WZ40" s="66"/>
      <c r="XA40" s="66"/>
      <c r="XB40" s="66"/>
      <c r="XC40" s="66"/>
      <c r="XD40" s="66"/>
      <c r="XE40" s="66"/>
      <c r="XF40" s="66"/>
      <c r="XG40" s="66"/>
      <c r="XH40" s="66"/>
      <c r="XI40" s="66"/>
      <c r="XJ40" s="66"/>
      <c r="XK40" s="66"/>
      <c r="XL40" s="66"/>
      <c r="XM40" s="66"/>
      <c r="XN40" s="66"/>
      <c r="XO40" s="66"/>
      <c r="XP40" s="66"/>
      <c r="XQ40" s="66"/>
      <c r="XR40" s="66"/>
      <c r="XS40" s="66"/>
      <c r="XT40" s="66"/>
      <c r="XU40" s="66"/>
      <c r="XV40" s="66"/>
      <c r="XW40" s="66"/>
      <c r="XX40" s="66"/>
      <c r="XY40" s="66"/>
      <c r="XZ40" s="66"/>
      <c r="YA40" s="66"/>
      <c r="YB40" s="66"/>
      <c r="YC40" s="66"/>
      <c r="YD40" s="66"/>
      <c r="YE40" s="66"/>
      <c r="YF40" s="66"/>
      <c r="YG40" s="66"/>
      <c r="YH40" s="66"/>
      <c r="YI40" s="66"/>
      <c r="YJ40" s="66"/>
      <c r="YK40" s="66"/>
      <c r="YL40" s="66"/>
      <c r="YM40" s="66"/>
      <c r="YN40" s="66"/>
      <c r="YO40" s="66"/>
      <c r="YP40" s="66"/>
      <c r="YQ40" s="66"/>
      <c r="YR40" s="66"/>
      <c r="YS40" s="66"/>
      <c r="YT40" s="66"/>
      <c r="YU40" s="66"/>
      <c r="YV40" s="66"/>
      <c r="YW40" s="66"/>
      <c r="YX40" s="66"/>
      <c r="YY40" s="66"/>
      <c r="YZ40" s="66"/>
      <c r="ZA40" s="66"/>
      <c r="ZB40" s="66"/>
      <c r="ZC40" s="66"/>
      <c r="ZD40" s="66"/>
      <c r="ZE40" s="66"/>
      <c r="ZF40" s="66"/>
      <c r="ZG40" s="66"/>
      <c r="ZH40" s="66"/>
      <c r="ZI40" s="66"/>
      <c r="ZJ40" s="66"/>
      <c r="ZK40" s="66"/>
      <c r="ZL40" s="66"/>
      <c r="ZM40" s="66"/>
      <c r="ZN40" s="66"/>
      <c r="ZO40" s="66"/>
      <c r="ZP40" s="66"/>
      <c r="ZQ40" s="66"/>
      <c r="ZR40" s="66"/>
      <c r="ZS40" s="66"/>
      <c r="ZT40" s="66"/>
      <c r="ZU40" s="66"/>
      <c r="ZV40" s="66"/>
      <c r="ZW40" s="66"/>
      <c r="ZX40" s="66"/>
      <c r="ZY40" s="66"/>
      <c r="ZZ40" s="66"/>
      <c r="AAA40" s="66"/>
      <c r="AAB40" s="66"/>
      <c r="AAC40" s="66"/>
      <c r="AAD40" s="66"/>
      <c r="AAE40" s="66"/>
      <c r="AAF40" s="66"/>
      <c r="AAG40" s="66"/>
      <c r="AAH40" s="66"/>
      <c r="AAI40" s="66"/>
      <c r="AAJ40" s="66"/>
      <c r="AAK40" s="66"/>
      <c r="AAL40" s="66"/>
      <c r="AAM40" s="66"/>
      <c r="AAN40" s="66"/>
      <c r="AAO40" s="66"/>
      <c r="AAP40" s="66"/>
      <c r="AAQ40" s="66"/>
      <c r="AAR40" s="66"/>
      <c r="AAS40" s="66"/>
      <c r="AAT40" s="66"/>
      <c r="AAU40" s="66"/>
      <c r="AAV40" s="66"/>
      <c r="AAW40" s="66"/>
      <c r="AAX40" s="66"/>
      <c r="AAY40" s="66"/>
      <c r="AAZ40" s="66"/>
      <c r="ABA40" s="66"/>
      <c r="ABB40" s="66"/>
      <c r="ABC40" s="66"/>
      <c r="ABD40" s="66"/>
      <c r="ABE40" s="66"/>
      <c r="ABF40" s="66"/>
      <c r="ABG40" s="66"/>
      <c r="ABH40" s="66"/>
      <c r="ABI40" s="66"/>
      <c r="ABJ40" s="66"/>
      <c r="ABK40" s="66"/>
      <c r="ABL40" s="66"/>
      <c r="ABM40" s="66"/>
      <c r="ABN40" s="66"/>
      <c r="ABO40" s="66"/>
      <c r="ABP40" s="66"/>
      <c r="ABQ40" s="66"/>
      <c r="ABR40" s="66"/>
      <c r="ABS40" s="66"/>
      <c r="ABT40" s="66"/>
      <c r="ABU40" s="66"/>
      <c r="ABV40" s="66"/>
      <c r="ABW40" s="66"/>
      <c r="ABX40" s="66"/>
      <c r="ABY40" s="66"/>
      <c r="ABZ40" s="66"/>
      <c r="ACA40" s="66"/>
      <c r="ACB40" s="66"/>
      <c r="ACC40" s="66"/>
      <c r="ACD40" s="66"/>
      <c r="ACE40" s="66"/>
      <c r="ACF40" s="66"/>
      <c r="ACG40" s="66"/>
      <c r="ACH40" s="66"/>
      <c r="ACI40" s="66"/>
      <c r="ACJ40" s="66"/>
      <c r="ACK40" s="66"/>
      <c r="ACL40" s="66"/>
      <c r="ACM40" s="66"/>
      <c r="ACN40" s="66"/>
      <c r="ACO40" s="66"/>
      <c r="ACP40" s="66"/>
      <c r="ACQ40" s="66"/>
      <c r="ACR40" s="66"/>
      <c r="ACS40" s="66"/>
      <c r="ACT40" s="66"/>
      <c r="ACU40" s="66"/>
      <c r="ACV40" s="66"/>
      <c r="ACW40" s="66"/>
      <c r="ACX40" s="66"/>
      <c r="ACY40" s="66"/>
      <c r="ACZ40" s="66"/>
      <c r="ADA40" s="66"/>
      <c r="ADB40" s="66"/>
      <c r="ADC40" s="66"/>
      <c r="ADD40" s="66"/>
      <c r="ADE40" s="66"/>
      <c r="ADF40" s="66"/>
      <c r="ADG40" s="66"/>
      <c r="ADH40" s="66"/>
      <c r="ADI40" s="66"/>
      <c r="ADJ40" s="66"/>
      <c r="ADK40" s="66"/>
      <c r="ADL40" s="66"/>
      <c r="ADM40" s="66"/>
      <c r="ADN40" s="66"/>
      <c r="ADO40" s="66"/>
      <c r="ADP40" s="66"/>
      <c r="ADQ40" s="66"/>
      <c r="ADR40" s="66"/>
      <c r="ADS40" s="66"/>
      <c r="ADT40" s="66"/>
      <c r="ADU40" s="66"/>
      <c r="ADV40" s="66"/>
      <c r="ADW40" s="66"/>
      <c r="ADX40" s="66"/>
      <c r="ADY40" s="66"/>
      <c r="ADZ40" s="66"/>
      <c r="AEA40" s="66"/>
      <c r="AEB40" s="66"/>
      <c r="AEC40" s="66"/>
      <c r="AED40" s="66"/>
      <c r="AEE40" s="66"/>
      <c r="AEF40" s="66"/>
      <c r="AEG40" s="66"/>
      <c r="AEH40" s="66"/>
      <c r="AEI40" s="66"/>
      <c r="AEJ40" s="66"/>
      <c r="AEK40" s="66"/>
      <c r="AEL40" s="66"/>
      <c r="AEM40" s="66"/>
      <c r="AEN40" s="66"/>
      <c r="AEO40" s="66"/>
      <c r="AEP40" s="66"/>
      <c r="AEQ40" s="66"/>
      <c r="AER40" s="66"/>
      <c r="AES40" s="66"/>
      <c r="AET40" s="66"/>
      <c r="AEU40" s="66"/>
      <c r="AEV40" s="66"/>
      <c r="AEW40" s="66"/>
      <c r="AEX40" s="66"/>
      <c r="AEY40" s="66"/>
      <c r="AEZ40" s="66"/>
      <c r="AFA40" s="66"/>
      <c r="AFB40" s="66"/>
      <c r="AFC40" s="66"/>
      <c r="AFD40" s="66"/>
      <c r="AFE40" s="66"/>
      <c r="AFF40" s="66"/>
      <c r="AFG40" s="66"/>
      <c r="AFH40" s="66"/>
      <c r="AFI40" s="66"/>
      <c r="AFJ40" s="66"/>
      <c r="AFK40" s="66"/>
      <c r="AFL40" s="66"/>
      <c r="AFM40" s="66"/>
      <c r="AFN40" s="66"/>
      <c r="AFO40" s="66"/>
      <c r="AFP40" s="66"/>
      <c r="AFQ40" s="66"/>
      <c r="AFR40" s="66"/>
      <c r="AFS40" s="66"/>
      <c r="AFT40" s="66"/>
      <c r="AFU40" s="66"/>
      <c r="AFV40" s="66"/>
      <c r="AFW40" s="66"/>
      <c r="AFX40" s="66"/>
      <c r="AFY40" s="66"/>
      <c r="AFZ40" s="66"/>
      <c r="AGA40" s="66"/>
      <c r="AGB40" s="66"/>
      <c r="AGC40" s="66"/>
      <c r="AGD40" s="66"/>
      <c r="AGE40" s="66"/>
      <c r="AGF40" s="66"/>
      <c r="AGG40" s="66"/>
      <c r="AGH40" s="66"/>
      <c r="AGI40" s="66"/>
      <c r="AGJ40" s="66"/>
      <c r="AGK40" s="66"/>
      <c r="AGL40" s="66"/>
      <c r="AGM40" s="66"/>
      <c r="AGN40" s="66"/>
      <c r="AGO40" s="66"/>
      <c r="AGP40" s="66"/>
      <c r="AGQ40" s="66"/>
      <c r="AGR40" s="66"/>
      <c r="AGS40" s="66"/>
      <c r="AGT40" s="66"/>
      <c r="AGU40" s="66"/>
      <c r="AGV40" s="66"/>
      <c r="AGW40" s="66"/>
      <c r="AGX40" s="66"/>
      <c r="AGY40" s="66"/>
      <c r="AGZ40" s="66"/>
      <c r="AHA40" s="66"/>
      <c r="AHB40" s="66"/>
      <c r="AHC40" s="66"/>
      <c r="AHD40" s="66"/>
      <c r="AHE40" s="66"/>
      <c r="AHF40" s="66"/>
      <c r="AHG40" s="66"/>
      <c r="AHH40" s="66"/>
      <c r="AHI40" s="66"/>
      <c r="AHJ40" s="66"/>
      <c r="AHK40" s="66"/>
      <c r="AHL40" s="66"/>
      <c r="AHM40" s="66"/>
      <c r="AHN40" s="66"/>
      <c r="AHO40" s="66"/>
      <c r="AHP40" s="66"/>
      <c r="AHQ40" s="66"/>
      <c r="AHR40" s="66"/>
      <c r="AHS40" s="66"/>
      <c r="AHT40" s="66"/>
      <c r="AHU40" s="66"/>
      <c r="AHV40" s="66"/>
      <c r="AHW40" s="66"/>
      <c r="AHX40" s="66"/>
      <c r="AHY40" s="66"/>
      <c r="AHZ40" s="66"/>
      <c r="AIA40" s="66"/>
      <c r="AIB40" s="66"/>
      <c r="AIC40" s="66"/>
      <c r="AID40" s="66"/>
      <c r="AIE40" s="66"/>
      <c r="AIF40" s="66"/>
      <c r="AIG40" s="66"/>
      <c r="AIH40" s="66"/>
      <c r="AII40" s="66"/>
      <c r="AIJ40" s="66"/>
      <c r="AIK40" s="66"/>
      <c r="AIL40" s="66"/>
      <c r="AIM40" s="66"/>
      <c r="AIN40" s="66"/>
      <c r="AIO40" s="66"/>
      <c r="AIP40" s="66"/>
      <c r="AIQ40" s="66"/>
      <c r="AIR40" s="66"/>
      <c r="AIS40" s="66"/>
      <c r="AIT40" s="66"/>
      <c r="AIU40" s="66"/>
      <c r="AIV40" s="66"/>
      <c r="AIW40" s="66"/>
      <c r="AIX40" s="66"/>
      <c r="AIY40" s="66"/>
      <c r="AIZ40" s="66"/>
      <c r="AJA40" s="66"/>
      <c r="AJB40" s="66"/>
      <c r="AJC40" s="66"/>
      <c r="AJD40" s="66"/>
      <c r="AJE40" s="66"/>
      <c r="AJF40" s="66"/>
      <c r="AJG40" s="66"/>
      <c r="AJH40" s="66"/>
      <c r="AJI40" s="66"/>
      <c r="AJJ40" s="66"/>
      <c r="AJK40" s="66"/>
      <c r="AJL40" s="66"/>
      <c r="AJM40" s="66"/>
      <c r="AJN40" s="66"/>
      <c r="AJO40" s="66"/>
      <c r="AJP40" s="66"/>
      <c r="AJQ40" s="66"/>
      <c r="AJR40" s="66"/>
      <c r="AJS40" s="66"/>
      <c r="AJT40" s="66"/>
      <c r="AJU40" s="66"/>
      <c r="AJV40" s="66"/>
      <c r="AJW40" s="66"/>
      <c r="AJX40" s="66"/>
      <c r="AJY40" s="66"/>
      <c r="AJZ40" s="66"/>
      <c r="AKA40" s="66"/>
      <c r="AKB40" s="66"/>
      <c r="AKC40" s="66"/>
      <c r="AKD40" s="66"/>
      <c r="AKE40" s="66"/>
      <c r="AKF40" s="66"/>
      <c r="AKG40" s="66"/>
      <c r="AKH40" s="66"/>
      <c r="AKI40" s="66"/>
      <c r="AKJ40" s="66"/>
      <c r="AKK40" s="66"/>
      <c r="AKL40" s="66"/>
      <c r="AKM40" s="66"/>
      <c r="AKN40" s="66"/>
      <c r="AKO40" s="66"/>
      <c r="AKP40" s="66"/>
      <c r="AKQ40" s="66"/>
      <c r="AKR40" s="66"/>
      <c r="AKS40" s="66"/>
      <c r="AKT40" s="66"/>
      <c r="AKU40" s="66"/>
      <c r="AKV40" s="66"/>
      <c r="AKW40" s="66"/>
      <c r="AKX40" s="66"/>
      <c r="AKY40" s="66"/>
      <c r="AKZ40" s="66"/>
      <c r="ALA40" s="66"/>
      <c r="ALB40" s="66"/>
      <c r="ALC40" s="66"/>
      <c r="ALD40" s="66"/>
      <c r="ALE40" s="66"/>
      <c r="ALF40" s="66"/>
      <c r="ALG40" s="66"/>
      <c r="ALH40" s="66"/>
      <c r="ALI40" s="66"/>
      <c r="ALJ40" s="66"/>
      <c r="ALK40" s="66"/>
      <c r="ALL40" s="66"/>
      <c r="ALM40" s="66"/>
      <c r="ALN40" s="66"/>
      <c r="ALO40" s="66"/>
      <c r="ALP40" s="66"/>
      <c r="ALQ40" s="66"/>
      <c r="ALR40" s="66"/>
    </row>
    <row r="41" spans="1:1006" ht="13.5" customHeight="1" x14ac:dyDescent="0.25"/>
    <row r="42" spans="1:1006" ht="22.5" customHeight="1" thickBot="1" x14ac:dyDescent="0.3">
      <c r="A42" s="219" t="s">
        <v>46</v>
      </c>
      <c r="B42" s="220"/>
      <c r="C42" s="220"/>
      <c r="D42" s="220"/>
      <c r="E42" s="220"/>
      <c r="F42" s="220"/>
      <c r="G42" s="221"/>
    </row>
    <row r="43" spans="1:1006" ht="22.5" customHeight="1" thickTop="1" thickBot="1" x14ac:dyDescent="0.3">
      <c r="A43" s="119"/>
      <c r="B43" s="218" t="s">
        <v>1</v>
      </c>
      <c r="C43" s="218"/>
      <c r="D43" s="218"/>
      <c r="E43" s="218" t="s">
        <v>2</v>
      </c>
      <c r="F43" s="218"/>
      <c r="G43" s="218"/>
    </row>
    <row r="44" spans="1:1006" ht="25.35" customHeight="1" thickTop="1" thickBot="1" x14ac:dyDescent="0.3">
      <c r="A44" s="130" t="s">
        <v>38</v>
      </c>
      <c r="B44" s="228" t="s">
        <v>115</v>
      </c>
      <c r="C44" s="229"/>
      <c r="D44" s="139" t="s">
        <v>6</v>
      </c>
      <c r="E44" s="228" t="s">
        <v>115</v>
      </c>
      <c r="F44" s="229"/>
      <c r="G44" s="139" t="s">
        <v>6</v>
      </c>
    </row>
    <row r="45" spans="1:1006" ht="18.95" customHeight="1" thickTop="1" x14ac:dyDescent="0.25">
      <c r="A45" s="27" t="s">
        <v>33</v>
      </c>
      <c r="B45" s="19"/>
      <c r="C45" s="20">
        <f>SUM(C46:C47)</f>
        <v>502303</v>
      </c>
      <c r="D45" s="37">
        <f>SUM(D46:D47)</f>
        <v>4061032374</v>
      </c>
      <c r="E45" s="19"/>
      <c r="F45" s="20">
        <f>C45</f>
        <v>502303</v>
      </c>
      <c r="G45" s="37">
        <f>SUM(G46:G47)</f>
        <v>4061032374</v>
      </c>
    </row>
    <row r="46" spans="1:1006" ht="18.95" customHeight="1" x14ac:dyDescent="0.25">
      <c r="A46" s="12" t="s">
        <v>47</v>
      </c>
      <c r="B46" s="29"/>
      <c r="C46" s="22">
        <v>434246</v>
      </c>
      <c r="D46" s="31">
        <v>3507652502</v>
      </c>
      <c r="E46" s="29"/>
      <c r="F46" s="22">
        <f>C46</f>
        <v>434246</v>
      </c>
      <c r="G46" s="31">
        <v>3507652502</v>
      </c>
    </row>
    <row r="47" spans="1:1006" ht="18.95" customHeight="1" thickBot="1" x14ac:dyDescent="0.3">
      <c r="A47" s="32" t="s">
        <v>48</v>
      </c>
      <c r="B47" s="59"/>
      <c r="C47" s="25">
        <v>68057</v>
      </c>
      <c r="D47" s="14">
        <v>553379872</v>
      </c>
      <c r="E47" s="26"/>
      <c r="F47" s="26">
        <f>C47</f>
        <v>68057</v>
      </c>
      <c r="G47" s="14">
        <v>553379872</v>
      </c>
    </row>
    <row r="48" spans="1:1006" ht="15.75" customHeight="1" thickTop="1" x14ac:dyDescent="0.25">
      <c r="A48" s="65" t="s">
        <v>116</v>
      </c>
    </row>
  </sheetData>
  <mergeCells count="23">
    <mergeCell ref="B43:D43"/>
    <mergeCell ref="E43:G43"/>
    <mergeCell ref="B44:C44"/>
    <mergeCell ref="E44:F44"/>
    <mergeCell ref="A33:A34"/>
    <mergeCell ref="B33:C33"/>
    <mergeCell ref="D33:D34"/>
    <mergeCell ref="E33:F33"/>
    <mergeCell ref="G33:G34"/>
    <mergeCell ref="A42:G42"/>
    <mergeCell ref="B28:D28"/>
    <mergeCell ref="E28:G28"/>
    <mergeCell ref="A1:G1"/>
    <mergeCell ref="B2:D2"/>
    <mergeCell ref="E2:G2"/>
    <mergeCell ref="B7:C7"/>
    <mergeCell ref="E7:F7"/>
    <mergeCell ref="A14:G14"/>
    <mergeCell ref="B15:D15"/>
    <mergeCell ref="E15:G15"/>
    <mergeCell ref="B20:C20"/>
    <mergeCell ref="E20:F20"/>
    <mergeCell ref="A27:G27"/>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verticalDpi="1200" r:id="rId1"/>
  <headerFooter>
    <oddHeader>&amp;C&amp;"微軟正黑體,粗體"&amp;16勞工保險局115年1月統計提要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F30"/>
  <sheetViews>
    <sheetView zoomScale="90" zoomScaleNormal="90" workbookViewId="0">
      <selection sqref="A1:H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Bot="1" x14ac:dyDescent="0.3">
      <c r="A1" s="238" t="s">
        <v>49</v>
      </c>
      <c r="B1" s="239"/>
      <c r="C1" s="239"/>
      <c r="D1" s="239"/>
      <c r="E1" s="239"/>
      <c r="F1" s="239"/>
      <c r="G1" s="239"/>
      <c r="H1" s="240"/>
    </row>
    <row r="2" spans="1:8" ht="32.450000000000003" customHeight="1" thickTop="1" thickBot="1" x14ac:dyDescent="0.3">
      <c r="A2" s="123"/>
      <c r="B2" s="218" t="s">
        <v>1</v>
      </c>
      <c r="C2" s="218"/>
      <c r="D2" s="218"/>
      <c r="E2" s="218"/>
      <c r="F2" s="218" t="s">
        <v>2</v>
      </c>
      <c r="G2" s="218"/>
      <c r="H2" s="218"/>
    </row>
    <row r="3" spans="1:8" ht="29.1" customHeight="1" thickTop="1" thickBot="1" x14ac:dyDescent="0.3">
      <c r="A3" s="130" t="s">
        <v>67</v>
      </c>
      <c r="B3" s="241" t="s">
        <v>50</v>
      </c>
      <c r="C3" s="242"/>
      <c r="D3" s="243" t="s">
        <v>6</v>
      </c>
      <c r="E3" s="215"/>
      <c r="F3" s="244" t="s">
        <v>50</v>
      </c>
      <c r="G3" s="245"/>
      <c r="H3" s="133" t="s">
        <v>6</v>
      </c>
    </row>
    <row r="4" spans="1:8" ht="32.450000000000003" customHeight="1" thickTop="1" x14ac:dyDescent="0.25">
      <c r="A4" s="8" t="s">
        <v>7</v>
      </c>
      <c r="B4" s="230" t="s">
        <v>74</v>
      </c>
      <c r="C4" s="231"/>
      <c r="D4" s="231"/>
      <c r="E4" s="231"/>
      <c r="F4" s="231"/>
      <c r="G4" s="231"/>
      <c r="H4" s="232"/>
    </row>
    <row r="5" spans="1:8" ht="32.450000000000003" customHeight="1" x14ac:dyDescent="0.25">
      <c r="A5" s="8" t="s">
        <v>68</v>
      </c>
      <c r="B5" s="233"/>
      <c r="C5" s="234"/>
      <c r="D5" s="234"/>
      <c r="E5" s="234"/>
      <c r="F5" s="234"/>
      <c r="G5" s="234"/>
      <c r="H5" s="232"/>
    </row>
    <row r="6" spans="1:8" ht="32.450000000000003" customHeight="1" x14ac:dyDescent="0.25">
      <c r="A6" s="38" t="s">
        <v>51</v>
      </c>
      <c r="B6" s="233"/>
      <c r="C6" s="234"/>
      <c r="D6" s="234"/>
      <c r="E6" s="234"/>
      <c r="F6" s="234"/>
      <c r="G6" s="234"/>
      <c r="H6" s="232"/>
    </row>
    <row r="7" spans="1:8" ht="32.450000000000003" customHeight="1" thickBot="1" x14ac:dyDescent="0.3">
      <c r="A7" s="39" t="s">
        <v>52</v>
      </c>
      <c r="B7" s="235"/>
      <c r="C7" s="236"/>
      <c r="D7" s="236"/>
      <c r="E7" s="236"/>
      <c r="F7" s="236"/>
      <c r="G7" s="236"/>
      <c r="H7" s="237"/>
    </row>
    <row r="8" spans="1:8" ht="29.1" customHeight="1" thickTop="1" thickBot="1" x14ac:dyDescent="0.3">
      <c r="A8" s="227" t="s">
        <v>10</v>
      </c>
      <c r="B8" s="216" t="s">
        <v>111</v>
      </c>
      <c r="C8" s="217"/>
      <c r="D8" s="215" t="s">
        <v>6</v>
      </c>
      <c r="E8" s="228"/>
      <c r="F8" s="216" t="s">
        <v>111</v>
      </c>
      <c r="G8" s="217"/>
      <c r="H8" s="215" t="s">
        <v>6</v>
      </c>
    </row>
    <row r="9" spans="1:8" ht="25.9" customHeight="1" thickTop="1" thickBot="1" x14ac:dyDescent="0.3">
      <c r="A9" s="227"/>
      <c r="B9" s="134"/>
      <c r="C9" s="136" t="s">
        <v>83</v>
      </c>
      <c r="D9" s="215"/>
      <c r="E9" s="228"/>
      <c r="F9" s="134"/>
      <c r="G9" s="140" t="s">
        <v>83</v>
      </c>
      <c r="H9" s="215"/>
    </row>
    <row r="10" spans="1:8" ht="32.450000000000003" customHeight="1" thickTop="1" x14ac:dyDescent="0.25">
      <c r="A10" s="27" t="s">
        <v>114</v>
      </c>
      <c r="B10" s="57">
        <f>B15+B22</f>
        <v>2091580</v>
      </c>
      <c r="C10" s="16"/>
      <c r="D10" s="16"/>
      <c r="E10" s="56">
        <f>E11+E14</f>
        <v>8406827830</v>
      </c>
      <c r="F10" s="57">
        <f>F15+F22</f>
        <v>2091580</v>
      </c>
      <c r="G10" s="16"/>
      <c r="H10" s="56">
        <f>H11+H14</f>
        <v>8406827830</v>
      </c>
    </row>
    <row r="11" spans="1:8" ht="32.450000000000003" customHeight="1" x14ac:dyDescent="0.25">
      <c r="A11" s="12" t="s">
        <v>69</v>
      </c>
      <c r="B11" s="58"/>
      <c r="C11" s="46"/>
      <c r="D11" s="46"/>
      <c r="E11" s="54">
        <f>E12+E13</f>
        <v>6884070571</v>
      </c>
      <c r="F11" s="29"/>
      <c r="G11" s="46"/>
      <c r="H11" s="54">
        <f>H12+H13</f>
        <v>6884070571</v>
      </c>
    </row>
    <row r="12" spans="1:8" ht="32.450000000000003" customHeight="1" x14ac:dyDescent="0.25">
      <c r="A12" s="40" t="s">
        <v>53</v>
      </c>
      <c r="B12" s="58"/>
      <c r="C12" s="46"/>
      <c r="D12" s="46"/>
      <c r="E12" s="54">
        <v>2961346325</v>
      </c>
      <c r="F12" s="29"/>
      <c r="G12" s="46"/>
      <c r="H12" s="54">
        <v>2961346325</v>
      </c>
    </row>
    <row r="13" spans="1:8" ht="32.450000000000003" customHeight="1" x14ac:dyDescent="0.25">
      <c r="A13" s="40" t="s">
        <v>54</v>
      </c>
      <c r="B13" s="58"/>
      <c r="C13" s="46"/>
      <c r="D13" s="46"/>
      <c r="E13" s="54">
        <v>3922724246</v>
      </c>
      <c r="F13" s="29"/>
      <c r="G13" s="46"/>
      <c r="H13" s="54">
        <v>3922724246</v>
      </c>
    </row>
    <row r="14" spans="1:8" ht="32.450000000000003" customHeight="1" thickBot="1" x14ac:dyDescent="0.3">
      <c r="A14" s="47" t="s">
        <v>70</v>
      </c>
      <c r="B14" s="49"/>
      <c r="C14" s="50"/>
      <c r="D14" s="50"/>
      <c r="E14" s="55">
        <f>E17+E18+E20</f>
        <v>1522757259</v>
      </c>
      <c r="F14" s="48"/>
      <c r="G14" s="50"/>
      <c r="H14" s="55">
        <f>H17+H18+H20</f>
        <v>1522757259</v>
      </c>
    </row>
    <row r="15" spans="1:8" ht="32.450000000000003" customHeight="1" x14ac:dyDescent="0.25">
      <c r="A15" s="12" t="s">
        <v>14</v>
      </c>
      <c r="B15" s="58">
        <f>SUM(B16:B21)</f>
        <v>2090036</v>
      </c>
      <c r="C15" s="46">
        <f>SUM(C16:C21)</f>
        <v>10814</v>
      </c>
      <c r="D15" s="46"/>
      <c r="E15" s="54">
        <f>SUM(E16:E21)</f>
        <v>8296007061</v>
      </c>
      <c r="F15" s="29">
        <f t="shared" ref="F15:F21" si="0">B15</f>
        <v>2090036</v>
      </c>
      <c r="G15" s="46">
        <f>SUM(G16:G21)</f>
        <v>10814</v>
      </c>
      <c r="H15" s="54">
        <f>SUM(H16:H21)</f>
        <v>8296007061</v>
      </c>
    </row>
    <row r="16" spans="1:8" ht="32.450000000000003" customHeight="1" x14ac:dyDescent="0.25">
      <c r="A16" s="42" t="s">
        <v>55</v>
      </c>
      <c r="B16" s="58">
        <v>1575944</v>
      </c>
      <c r="C16" s="41">
        <v>8975</v>
      </c>
      <c r="D16" s="46"/>
      <c r="E16" s="54">
        <v>6145370878</v>
      </c>
      <c r="F16" s="29">
        <f t="shared" si="0"/>
        <v>1575944</v>
      </c>
      <c r="G16" s="30">
        <v>8975</v>
      </c>
      <c r="H16" s="54">
        <v>6145370878</v>
      </c>
    </row>
    <row r="17" spans="1:1014" ht="32.450000000000003" customHeight="1" x14ac:dyDescent="0.25">
      <c r="A17" s="42" t="s">
        <v>56</v>
      </c>
      <c r="B17" s="58">
        <v>308067</v>
      </c>
      <c r="C17" s="41">
        <v>49</v>
      </c>
      <c r="D17" s="46"/>
      <c r="E17" s="54">
        <v>1250775110</v>
      </c>
      <c r="F17" s="29">
        <f t="shared" si="0"/>
        <v>308067</v>
      </c>
      <c r="G17" s="41">
        <v>49</v>
      </c>
      <c r="H17" s="54">
        <v>1250775110</v>
      </c>
    </row>
    <row r="18" spans="1:1014" ht="32.450000000000003" customHeight="1" x14ac:dyDescent="0.25">
      <c r="A18" s="42" t="s">
        <v>57</v>
      </c>
      <c r="B18" s="58">
        <v>44029</v>
      </c>
      <c r="C18" s="41">
        <v>470</v>
      </c>
      <c r="D18" s="46"/>
      <c r="E18" s="54">
        <v>179026152</v>
      </c>
      <c r="F18" s="29">
        <f t="shared" si="0"/>
        <v>44029</v>
      </c>
      <c r="G18" s="41">
        <v>470</v>
      </c>
      <c r="H18" s="54">
        <v>179026152</v>
      </c>
    </row>
    <row r="19" spans="1:1014" ht="32.450000000000003" customHeight="1" x14ac:dyDescent="0.25">
      <c r="A19" s="42" t="s">
        <v>71</v>
      </c>
      <c r="B19" s="58">
        <v>7662</v>
      </c>
      <c r="C19" s="41">
        <v>68</v>
      </c>
      <c r="D19" s="46"/>
      <c r="E19" s="54">
        <v>28248174</v>
      </c>
      <c r="F19" s="29">
        <f t="shared" si="0"/>
        <v>7662</v>
      </c>
      <c r="G19" s="30">
        <v>68</v>
      </c>
      <c r="H19" s="54">
        <v>28248174</v>
      </c>
    </row>
    <row r="20" spans="1:1014" ht="32.450000000000003" customHeight="1" x14ac:dyDescent="0.25">
      <c r="A20" s="42" t="s">
        <v>58</v>
      </c>
      <c r="B20" s="58">
        <v>17307</v>
      </c>
      <c r="C20" s="41">
        <v>42</v>
      </c>
      <c r="D20" s="46"/>
      <c r="E20" s="54">
        <v>92955997</v>
      </c>
      <c r="F20" s="29">
        <f t="shared" si="0"/>
        <v>17307</v>
      </c>
      <c r="G20" s="41">
        <v>42</v>
      </c>
      <c r="H20" s="54">
        <v>92955997</v>
      </c>
    </row>
    <row r="21" spans="1:1014" ht="32.450000000000003" customHeight="1" x14ac:dyDescent="0.25">
      <c r="A21" s="42" t="s">
        <v>59</v>
      </c>
      <c r="B21" s="58">
        <v>137027</v>
      </c>
      <c r="C21" s="46">
        <v>1210</v>
      </c>
      <c r="D21" s="46"/>
      <c r="E21" s="54">
        <v>599630750</v>
      </c>
      <c r="F21" s="29">
        <f t="shared" si="0"/>
        <v>137027</v>
      </c>
      <c r="G21" s="46">
        <v>1210</v>
      </c>
      <c r="H21" s="54">
        <v>599630750</v>
      </c>
    </row>
    <row r="22" spans="1:1014" ht="32.450000000000003" customHeight="1" x14ac:dyDescent="0.25">
      <c r="A22" s="60" t="s">
        <v>13</v>
      </c>
      <c r="B22" s="61">
        <f>SUM(B23:B24)</f>
        <v>1544</v>
      </c>
      <c r="C22" s="62"/>
      <c r="D22" s="62"/>
      <c r="E22" s="63">
        <f>SUM(E23:E24)</f>
        <v>110820769</v>
      </c>
      <c r="F22" s="61">
        <f>SUM(F23:F24)</f>
        <v>1544</v>
      </c>
      <c r="G22" s="64"/>
      <c r="H22" s="63">
        <f>SUM(H23:H24)</f>
        <v>110820769</v>
      </c>
    </row>
    <row r="23" spans="1:1014" ht="32.450000000000003" customHeight="1" x14ac:dyDescent="0.25">
      <c r="A23" s="42" t="s">
        <v>60</v>
      </c>
      <c r="B23" s="58">
        <v>716</v>
      </c>
      <c r="C23" s="46"/>
      <c r="D23" s="46"/>
      <c r="E23" s="54">
        <v>28854264</v>
      </c>
      <c r="F23" s="58">
        <v>716</v>
      </c>
      <c r="G23" s="46"/>
      <c r="H23" s="31">
        <v>28854264</v>
      </c>
    </row>
    <row r="24" spans="1:1014" ht="32.450000000000003" customHeight="1" thickBot="1" x14ac:dyDescent="0.3">
      <c r="A24" s="43" t="s">
        <v>61</v>
      </c>
      <c r="B24" s="59">
        <v>828</v>
      </c>
      <c r="C24" s="25"/>
      <c r="D24" s="25"/>
      <c r="E24" s="53">
        <v>81966505</v>
      </c>
      <c r="F24" s="59">
        <v>828</v>
      </c>
      <c r="G24" s="25"/>
      <c r="H24" s="14">
        <v>81966505</v>
      </c>
    </row>
    <row r="25" spans="1:1014" s="45" customFormat="1" ht="21.75" customHeight="1" thickTop="1" x14ac:dyDescent="0.25">
      <c r="A25" s="18" t="s">
        <v>129</v>
      </c>
      <c r="B25" s="44"/>
      <c r="C25" s="44"/>
      <c r="D25" s="44"/>
      <c r="E25" s="44"/>
      <c r="F25" s="44"/>
      <c r="G25" s="44"/>
      <c r="H25" s="44"/>
    </row>
    <row r="26" spans="1:1014" s="45" customFormat="1" ht="21.75" customHeight="1" x14ac:dyDescent="0.25">
      <c r="A26" s="18" t="s">
        <v>112</v>
      </c>
      <c r="B26" s="44"/>
      <c r="C26" s="44"/>
      <c r="D26" s="44"/>
      <c r="E26" s="44"/>
      <c r="F26" s="44"/>
      <c r="G26" s="44"/>
      <c r="H26" s="44"/>
    </row>
    <row r="27" spans="1:1014" s="45" customFormat="1" ht="21.75" customHeight="1" x14ac:dyDescent="0.25">
      <c r="A27" s="18" t="s">
        <v>121</v>
      </c>
      <c r="B27" s="44"/>
      <c r="C27" s="44"/>
      <c r="D27" s="44"/>
      <c r="E27" s="44"/>
      <c r="F27" s="44"/>
      <c r="G27" s="44"/>
      <c r="H27" s="44"/>
    </row>
    <row r="28" spans="1:1014" s="45" customFormat="1" ht="21.75" customHeight="1" x14ac:dyDescent="0.25">
      <c r="A28" s="146" t="s">
        <v>138</v>
      </c>
      <c r="B28" s="44"/>
      <c r="C28" s="44"/>
      <c r="D28" s="44"/>
      <c r="E28" s="44"/>
      <c r="F28" s="44"/>
      <c r="G28" s="44"/>
      <c r="H28" s="44"/>
    </row>
    <row r="29" spans="1:1014" s="76" customFormat="1" ht="21.75" customHeight="1" x14ac:dyDescent="0.25">
      <c r="A29" s="120" t="s">
        <v>113</v>
      </c>
      <c r="B29" s="74"/>
      <c r="C29" s="74"/>
      <c r="D29" s="74"/>
      <c r="E29" s="74"/>
      <c r="F29" s="74"/>
      <c r="G29" s="74"/>
    </row>
    <row r="30" spans="1:1014" s="76" customFormat="1" ht="21.75" customHeight="1" x14ac:dyDescent="0.25">
      <c r="A30" s="120" t="s">
        <v>109</v>
      </c>
      <c r="B30" s="74"/>
      <c r="C30" s="74"/>
      <c r="D30" s="74"/>
      <c r="E30" s="74"/>
      <c r="F30" s="74"/>
      <c r="G30" s="74"/>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c r="IW30" s="66"/>
      <c r="IX30" s="66"/>
      <c r="IY30" s="66"/>
      <c r="IZ30" s="66"/>
      <c r="JA30" s="66"/>
      <c r="JB30" s="66"/>
      <c r="JC30" s="66"/>
      <c r="JD30" s="66"/>
      <c r="JE30" s="66"/>
      <c r="JF30" s="66"/>
      <c r="JG30" s="66"/>
      <c r="JH30" s="66"/>
      <c r="JI30" s="66"/>
      <c r="JJ30" s="66"/>
      <c r="JK30" s="66"/>
      <c r="JL30" s="66"/>
      <c r="JM30" s="66"/>
      <c r="JN30" s="66"/>
      <c r="JO30" s="66"/>
      <c r="JP30" s="66"/>
      <c r="JQ30" s="66"/>
      <c r="JR30" s="66"/>
      <c r="JS30" s="66"/>
      <c r="JT30" s="66"/>
      <c r="JU30" s="66"/>
      <c r="JV30" s="66"/>
      <c r="JW30" s="66"/>
      <c r="JX30" s="66"/>
      <c r="JY30" s="66"/>
      <c r="JZ30" s="66"/>
      <c r="KA30" s="66"/>
      <c r="KB30" s="66"/>
      <c r="KC30" s="66"/>
      <c r="KD30" s="66"/>
      <c r="KE30" s="66"/>
      <c r="KF30" s="66"/>
      <c r="KG30" s="66"/>
      <c r="KH30" s="66"/>
      <c r="KI30" s="66"/>
      <c r="KJ30" s="66"/>
      <c r="KK30" s="66"/>
      <c r="KL30" s="66"/>
      <c r="KM30" s="66"/>
      <c r="KN30" s="66"/>
      <c r="KO30" s="66"/>
      <c r="KP30" s="66"/>
      <c r="KQ30" s="66"/>
      <c r="KR30" s="66"/>
      <c r="KS30" s="66"/>
      <c r="KT30" s="66"/>
      <c r="KU30" s="66"/>
      <c r="KV30" s="66"/>
      <c r="KW30" s="66"/>
      <c r="KX30" s="66"/>
      <c r="KY30" s="66"/>
      <c r="KZ30" s="66"/>
      <c r="LA30" s="66"/>
      <c r="LB30" s="66"/>
      <c r="LC30" s="66"/>
      <c r="LD30" s="66"/>
      <c r="LE30" s="66"/>
      <c r="LF30" s="66"/>
      <c r="LG30" s="66"/>
      <c r="LH30" s="66"/>
      <c r="LI30" s="66"/>
      <c r="LJ30" s="66"/>
      <c r="LK30" s="66"/>
      <c r="LL30" s="66"/>
      <c r="LM30" s="66"/>
      <c r="LN30" s="66"/>
      <c r="LO30" s="66"/>
      <c r="LP30" s="66"/>
      <c r="LQ30" s="66"/>
      <c r="LR30" s="66"/>
      <c r="LS30" s="66"/>
      <c r="LT30" s="66"/>
      <c r="LU30" s="66"/>
      <c r="LV30" s="66"/>
      <c r="LW30" s="66"/>
      <c r="LX30" s="66"/>
      <c r="LY30" s="66"/>
      <c r="LZ30" s="66"/>
      <c r="MA30" s="66"/>
      <c r="MB30" s="66"/>
      <c r="MC30" s="66"/>
      <c r="MD30" s="66"/>
      <c r="ME30" s="66"/>
      <c r="MF30" s="66"/>
      <c r="MG30" s="66"/>
      <c r="MH30" s="66"/>
      <c r="MI30" s="66"/>
      <c r="MJ30" s="66"/>
      <c r="MK30" s="66"/>
      <c r="ML30" s="66"/>
      <c r="MM30" s="66"/>
      <c r="MN30" s="66"/>
      <c r="MO30" s="66"/>
      <c r="MP30" s="66"/>
      <c r="MQ30" s="66"/>
      <c r="MR30" s="66"/>
      <c r="MS30" s="66"/>
      <c r="MT30" s="66"/>
      <c r="MU30" s="66"/>
      <c r="MV30" s="66"/>
      <c r="MW30" s="66"/>
      <c r="MX30" s="66"/>
      <c r="MY30" s="66"/>
      <c r="MZ30" s="66"/>
      <c r="NA30" s="66"/>
      <c r="NB30" s="66"/>
      <c r="NC30" s="66"/>
      <c r="ND30" s="66"/>
      <c r="NE30" s="66"/>
      <c r="NF30" s="66"/>
      <c r="NG30" s="66"/>
      <c r="NH30" s="66"/>
      <c r="NI30" s="66"/>
      <c r="NJ30" s="66"/>
      <c r="NK30" s="66"/>
      <c r="NL30" s="66"/>
      <c r="NM30" s="66"/>
      <c r="NN30" s="66"/>
      <c r="NO30" s="66"/>
      <c r="NP30" s="66"/>
      <c r="NQ30" s="66"/>
      <c r="NR30" s="66"/>
      <c r="NS30" s="66"/>
      <c r="NT30" s="66"/>
      <c r="NU30" s="66"/>
      <c r="NV30" s="66"/>
      <c r="NW30" s="66"/>
      <c r="NX30" s="66"/>
      <c r="NY30" s="66"/>
      <c r="NZ30" s="66"/>
      <c r="OA30" s="66"/>
      <c r="OB30" s="66"/>
      <c r="OC30" s="66"/>
      <c r="OD30" s="66"/>
      <c r="OE30" s="66"/>
      <c r="OF30" s="66"/>
      <c r="OG30" s="66"/>
      <c r="OH30" s="66"/>
      <c r="OI30" s="66"/>
      <c r="OJ30" s="66"/>
      <c r="OK30" s="66"/>
      <c r="OL30" s="66"/>
      <c r="OM30" s="66"/>
      <c r="ON30" s="66"/>
      <c r="OO30" s="66"/>
      <c r="OP30" s="66"/>
      <c r="OQ30" s="66"/>
      <c r="OR30" s="66"/>
      <c r="OS30" s="66"/>
      <c r="OT30" s="66"/>
      <c r="OU30" s="66"/>
      <c r="OV30" s="66"/>
      <c r="OW30" s="66"/>
      <c r="OX30" s="66"/>
      <c r="OY30" s="66"/>
      <c r="OZ30" s="66"/>
      <c r="PA30" s="66"/>
      <c r="PB30" s="66"/>
      <c r="PC30" s="66"/>
      <c r="PD30" s="66"/>
      <c r="PE30" s="66"/>
      <c r="PF30" s="66"/>
      <c r="PG30" s="66"/>
      <c r="PH30" s="66"/>
      <c r="PI30" s="66"/>
      <c r="PJ30" s="66"/>
      <c r="PK30" s="66"/>
      <c r="PL30" s="66"/>
      <c r="PM30" s="66"/>
      <c r="PN30" s="66"/>
      <c r="PO30" s="66"/>
      <c r="PP30" s="66"/>
      <c r="PQ30" s="66"/>
      <c r="PR30" s="66"/>
      <c r="PS30" s="66"/>
      <c r="PT30" s="66"/>
      <c r="PU30" s="66"/>
      <c r="PV30" s="66"/>
      <c r="PW30" s="66"/>
      <c r="PX30" s="66"/>
      <c r="PY30" s="66"/>
      <c r="PZ30" s="66"/>
      <c r="QA30" s="66"/>
      <c r="QB30" s="66"/>
      <c r="QC30" s="66"/>
      <c r="QD30" s="66"/>
      <c r="QE30" s="66"/>
      <c r="QF30" s="66"/>
      <c r="QG30" s="66"/>
      <c r="QH30" s="66"/>
      <c r="QI30" s="66"/>
      <c r="QJ30" s="66"/>
      <c r="QK30" s="66"/>
      <c r="QL30" s="66"/>
      <c r="QM30" s="66"/>
      <c r="QN30" s="66"/>
      <c r="QO30" s="66"/>
      <c r="QP30" s="66"/>
      <c r="QQ30" s="66"/>
      <c r="QR30" s="66"/>
      <c r="QS30" s="66"/>
      <c r="QT30" s="66"/>
      <c r="QU30" s="66"/>
      <c r="QV30" s="66"/>
      <c r="QW30" s="66"/>
      <c r="QX30" s="66"/>
      <c r="QY30" s="66"/>
      <c r="QZ30" s="66"/>
      <c r="RA30" s="66"/>
      <c r="RB30" s="66"/>
      <c r="RC30" s="66"/>
      <c r="RD30" s="66"/>
      <c r="RE30" s="66"/>
      <c r="RF30" s="66"/>
      <c r="RG30" s="66"/>
      <c r="RH30" s="66"/>
      <c r="RI30" s="66"/>
      <c r="RJ30" s="66"/>
      <c r="RK30" s="66"/>
      <c r="RL30" s="66"/>
      <c r="RM30" s="66"/>
      <c r="RN30" s="66"/>
      <c r="RO30" s="66"/>
      <c r="RP30" s="66"/>
      <c r="RQ30" s="66"/>
      <c r="RR30" s="66"/>
      <c r="RS30" s="66"/>
      <c r="RT30" s="66"/>
      <c r="RU30" s="66"/>
      <c r="RV30" s="66"/>
      <c r="RW30" s="66"/>
      <c r="RX30" s="66"/>
      <c r="RY30" s="66"/>
      <c r="RZ30" s="66"/>
      <c r="SA30" s="66"/>
      <c r="SB30" s="66"/>
      <c r="SC30" s="66"/>
      <c r="SD30" s="66"/>
      <c r="SE30" s="66"/>
      <c r="SF30" s="66"/>
      <c r="SG30" s="66"/>
      <c r="SH30" s="66"/>
      <c r="SI30" s="66"/>
      <c r="SJ30" s="66"/>
      <c r="SK30" s="66"/>
      <c r="SL30" s="66"/>
      <c r="SM30" s="66"/>
      <c r="SN30" s="66"/>
      <c r="SO30" s="66"/>
      <c r="SP30" s="66"/>
      <c r="SQ30" s="66"/>
      <c r="SR30" s="66"/>
      <c r="SS30" s="66"/>
      <c r="ST30" s="66"/>
      <c r="SU30" s="66"/>
      <c r="SV30" s="66"/>
      <c r="SW30" s="66"/>
      <c r="SX30" s="66"/>
      <c r="SY30" s="66"/>
      <c r="SZ30" s="66"/>
      <c r="TA30" s="66"/>
      <c r="TB30" s="66"/>
      <c r="TC30" s="66"/>
      <c r="TD30" s="66"/>
      <c r="TE30" s="66"/>
      <c r="TF30" s="66"/>
      <c r="TG30" s="66"/>
      <c r="TH30" s="66"/>
      <c r="TI30" s="66"/>
      <c r="TJ30" s="66"/>
      <c r="TK30" s="66"/>
      <c r="TL30" s="66"/>
      <c r="TM30" s="66"/>
      <c r="TN30" s="66"/>
      <c r="TO30" s="66"/>
      <c r="TP30" s="66"/>
      <c r="TQ30" s="66"/>
      <c r="TR30" s="66"/>
      <c r="TS30" s="66"/>
      <c r="TT30" s="66"/>
      <c r="TU30" s="66"/>
      <c r="TV30" s="66"/>
      <c r="TW30" s="66"/>
      <c r="TX30" s="66"/>
      <c r="TY30" s="66"/>
      <c r="TZ30" s="66"/>
      <c r="UA30" s="66"/>
      <c r="UB30" s="66"/>
      <c r="UC30" s="66"/>
      <c r="UD30" s="66"/>
      <c r="UE30" s="66"/>
      <c r="UF30" s="66"/>
      <c r="UG30" s="66"/>
      <c r="UH30" s="66"/>
      <c r="UI30" s="66"/>
      <c r="UJ30" s="66"/>
      <c r="UK30" s="66"/>
      <c r="UL30" s="66"/>
      <c r="UM30" s="66"/>
      <c r="UN30" s="66"/>
      <c r="UO30" s="66"/>
      <c r="UP30" s="66"/>
      <c r="UQ30" s="66"/>
      <c r="UR30" s="66"/>
      <c r="US30" s="66"/>
      <c r="UT30" s="66"/>
      <c r="UU30" s="66"/>
      <c r="UV30" s="66"/>
      <c r="UW30" s="66"/>
      <c r="UX30" s="66"/>
      <c r="UY30" s="66"/>
      <c r="UZ30" s="66"/>
      <c r="VA30" s="66"/>
      <c r="VB30" s="66"/>
      <c r="VC30" s="66"/>
      <c r="VD30" s="66"/>
      <c r="VE30" s="66"/>
      <c r="VF30" s="66"/>
      <c r="VG30" s="66"/>
      <c r="VH30" s="66"/>
      <c r="VI30" s="66"/>
      <c r="VJ30" s="66"/>
      <c r="VK30" s="66"/>
      <c r="VL30" s="66"/>
      <c r="VM30" s="66"/>
      <c r="VN30" s="66"/>
      <c r="VO30" s="66"/>
      <c r="VP30" s="66"/>
      <c r="VQ30" s="66"/>
      <c r="VR30" s="66"/>
      <c r="VS30" s="66"/>
      <c r="VT30" s="66"/>
      <c r="VU30" s="66"/>
      <c r="VV30" s="66"/>
      <c r="VW30" s="66"/>
      <c r="VX30" s="66"/>
      <c r="VY30" s="66"/>
      <c r="VZ30" s="66"/>
      <c r="WA30" s="66"/>
      <c r="WB30" s="66"/>
      <c r="WC30" s="66"/>
      <c r="WD30" s="66"/>
      <c r="WE30" s="66"/>
      <c r="WF30" s="66"/>
      <c r="WG30" s="66"/>
      <c r="WH30" s="66"/>
      <c r="WI30" s="66"/>
      <c r="WJ30" s="66"/>
      <c r="WK30" s="66"/>
      <c r="WL30" s="66"/>
      <c r="WM30" s="66"/>
      <c r="WN30" s="66"/>
      <c r="WO30" s="66"/>
      <c r="WP30" s="66"/>
      <c r="WQ30" s="66"/>
      <c r="WR30" s="66"/>
      <c r="WS30" s="66"/>
      <c r="WT30" s="66"/>
      <c r="WU30" s="66"/>
      <c r="WV30" s="66"/>
      <c r="WW30" s="66"/>
      <c r="WX30" s="66"/>
      <c r="WY30" s="66"/>
      <c r="WZ30" s="66"/>
      <c r="XA30" s="66"/>
      <c r="XB30" s="66"/>
      <c r="XC30" s="66"/>
      <c r="XD30" s="66"/>
      <c r="XE30" s="66"/>
      <c r="XF30" s="66"/>
      <c r="XG30" s="66"/>
      <c r="XH30" s="66"/>
      <c r="XI30" s="66"/>
      <c r="XJ30" s="66"/>
      <c r="XK30" s="66"/>
      <c r="XL30" s="66"/>
      <c r="XM30" s="66"/>
      <c r="XN30" s="66"/>
      <c r="XO30" s="66"/>
      <c r="XP30" s="66"/>
      <c r="XQ30" s="66"/>
      <c r="XR30" s="66"/>
      <c r="XS30" s="66"/>
      <c r="XT30" s="66"/>
      <c r="XU30" s="66"/>
      <c r="XV30" s="66"/>
      <c r="XW30" s="66"/>
      <c r="XX30" s="66"/>
      <c r="XY30" s="66"/>
      <c r="XZ30" s="66"/>
      <c r="YA30" s="66"/>
      <c r="YB30" s="66"/>
      <c r="YC30" s="66"/>
      <c r="YD30" s="66"/>
      <c r="YE30" s="66"/>
      <c r="YF30" s="66"/>
      <c r="YG30" s="66"/>
      <c r="YH30" s="66"/>
      <c r="YI30" s="66"/>
      <c r="YJ30" s="66"/>
      <c r="YK30" s="66"/>
      <c r="YL30" s="66"/>
      <c r="YM30" s="66"/>
      <c r="YN30" s="66"/>
      <c r="YO30" s="66"/>
      <c r="YP30" s="66"/>
      <c r="YQ30" s="66"/>
      <c r="YR30" s="66"/>
      <c r="YS30" s="66"/>
      <c r="YT30" s="66"/>
      <c r="YU30" s="66"/>
      <c r="YV30" s="66"/>
      <c r="YW30" s="66"/>
      <c r="YX30" s="66"/>
      <c r="YY30" s="66"/>
      <c r="YZ30" s="66"/>
      <c r="ZA30" s="66"/>
      <c r="ZB30" s="66"/>
      <c r="ZC30" s="66"/>
      <c r="ZD30" s="66"/>
      <c r="ZE30" s="66"/>
      <c r="ZF30" s="66"/>
      <c r="ZG30" s="66"/>
      <c r="ZH30" s="66"/>
      <c r="ZI30" s="66"/>
      <c r="ZJ30" s="66"/>
      <c r="ZK30" s="66"/>
      <c r="ZL30" s="66"/>
      <c r="ZM30" s="66"/>
      <c r="ZN30" s="66"/>
      <c r="ZO30" s="66"/>
      <c r="ZP30" s="66"/>
      <c r="ZQ30" s="66"/>
      <c r="ZR30" s="66"/>
      <c r="ZS30" s="66"/>
      <c r="ZT30" s="66"/>
      <c r="ZU30" s="66"/>
      <c r="ZV30" s="66"/>
      <c r="ZW30" s="66"/>
      <c r="ZX30" s="66"/>
      <c r="ZY30" s="66"/>
      <c r="ZZ30" s="66"/>
      <c r="AAA30" s="66"/>
      <c r="AAB30" s="66"/>
      <c r="AAC30" s="66"/>
      <c r="AAD30" s="66"/>
      <c r="AAE30" s="66"/>
      <c r="AAF30" s="66"/>
      <c r="AAG30" s="66"/>
      <c r="AAH30" s="66"/>
      <c r="AAI30" s="66"/>
      <c r="AAJ30" s="66"/>
      <c r="AAK30" s="66"/>
      <c r="AAL30" s="66"/>
      <c r="AAM30" s="66"/>
      <c r="AAN30" s="66"/>
      <c r="AAO30" s="66"/>
      <c r="AAP30" s="66"/>
      <c r="AAQ30" s="66"/>
      <c r="AAR30" s="66"/>
      <c r="AAS30" s="66"/>
      <c r="AAT30" s="66"/>
      <c r="AAU30" s="66"/>
      <c r="AAV30" s="66"/>
      <c r="AAW30" s="66"/>
      <c r="AAX30" s="66"/>
      <c r="AAY30" s="66"/>
      <c r="AAZ30" s="66"/>
      <c r="ABA30" s="66"/>
      <c r="ABB30" s="66"/>
      <c r="ABC30" s="66"/>
      <c r="ABD30" s="66"/>
      <c r="ABE30" s="66"/>
      <c r="ABF30" s="66"/>
      <c r="ABG30" s="66"/>
      <c r="ABH30" s="66"/>
      <c r="ABI30" s="66"/>
      <c r="ABJ30" s="66"/>
      <c r="ABK30" s="66"/>
      <c r="ABL30" s="66"/>
      <c r="ABM30" s="66"/>
      <c r="ABN30" s="66"/>
      <c r="ABO30" s="66"/>
      <c r="ABP30" s="66"/>
      <c r="ABQ30" s="66"/>
      <c r="ABR30" s="66"/>
      <c r="ABS30" s="66"/>
      <c r="ABT30" s="66"/>
      <c r="ABU30" s="66"/>
      <c r="ABV30" s="66"/>
      <c r="ABW30" s="66"/>
      <c r="ABX30" s="66"/>
      <c r="ABY30" s="66"/>
      <c r="ABZ30" s="66"/>
      <c r="ACA30" s="66"/>
      <c r="ACB30" s="66"/>
      <c r="ACC30" s="66"/>
      <c r="ACD30" s="66"/>
      <c r="ACE30" s="66"/>
      <c r="ACF30" s="66"/>
      <c r="ACG30" s="66"/>
      <c r="ACH30" s="66"/>
      <c r="ACI30" s="66"/>
      <c r="ACJ30" s="66"/>
      <c r="ACK30" s="66"/>
      <c r="ACL30" s="66"/>
      <c r="ACM30" s="66"/>
      <c r="ACN30" s="66"/>
      <c r="ACO30" s="66"/>
      <c r="ACP30" s="66"/>
      <c r="ACQ30" s="66"/>
      <c r="ACR30" s="66"/>
      <c r="ACS30" s="66"/>
      <c r="ACT30" s="66"/>
      <c r="ACU30" s="66"/>
      <c r="ACV30" s="66"/>
      <c r="ACW30" s="66"/>
      <c r="ACX30" s="66"/>
      <c r="ACY30" s="66"/>
      <c r="ACZ30" s="66"/>
      <c r="ADA30" s="66"/>
      <c r="ADB30" s="66"/>
      <c r="ADC30" s="66"/>
      <c r="ADD30" s="66"/>
      <c r="ADE30" s="66"/>
      <c r="ADF30" s="66"/>
      <c r="ADG30" s="66"/>
      <c r="ADH30" s="66"/>
      <c r="ADI30" s="66"/>
      <c r="ADJ30" s="66"/>
      <c r="ADK30" s="66"/>
      <c r="ADL30" s="66"/>
      <c r="ADM30" s="66"/>
      <c r="ADN30" s="66"/>
      <c r="ADO30" s="66"/>
      <c r="ADP30" s="66"/>
      <c r="ADQ30" s="66"/>
      <c r="ADR30" s="66"/>
      <c r="ADS30" s="66"/>
      <c r="ADT30" s="66"/>
      <c r="ADU30" s="66"/>
      <c r="ADV30" s="66"/>
      <c r="ADW30" s="66"/>
      <c r="ADX30" s="66"/>
      <c r="ADY30" s="66"/>
      <c r="ADZ30" s="66"/>
      <c r="AEA30" s="66"/>
      <c r="AEB30" s="66"/>
      <c r="AEC30" s="66"/>
      <c r="AED30" s="66"/>
      <c r="AEE30" s="66"/>
      <c r="AEF30" s="66"/>
      <c r="AEG30" s="66"/>
      <c r="AEH30" s="66"/>
      <c r="AEI30" s="66"/>
      <c r="AEJ30" s="66"/>
      <c r="AEK30" s="66"/>
      <c r="AEL30" s="66"/>
      <c r="AEM30" s="66"/>
      <c r="AEN30" s="66"/>
      <c r="AEO30" s="66"/>
      <c r="AEP30" s="66"/>
      <c r="AEQ30" s="66"/>
      <c r="AER30" s="66"/>
      <c r="AES30" s="66"/>
      <c r="AET30" s="66"/>
      <c r="AEU30" s="66"/>
      <c r="AEV30" s="66"/>
      <c r="AEW30" s="66"/>
      <c r="AEX30" s="66"/>
      <c r="AEY30" s="66"/>
      <c r="AEZ30" s="66"/>
      <c r="AFA30" s="66"/>
      <c r="AFB30" s="66"/>
      <c r="AFC30" s="66"/>
      <c r="AFD30" s="66"/>
      <c r="AFE30" s="66"/>
      <c r="AFF30" s="66"/>
      <c r="AFG30" s="66"/>
      <c r="AFH30" s="66"/>
      <c r="AFI30" s="66"/>
      <c r="AFJ30" s="66"/>
      <c r="AFK30" s="66"/>
      <c r="AFL30" s="66"/>
      <c r="AFM30" s="66"/>
      <c r="AFN30" s="66"/>
      <c r="AFO30" s="66"/>
      <c r="AFP30" s="66"/>
      <c r="AFQ30" s="66"/>
      <c r="AFR30" s="66"/>
      <c r="AFS30" s="66"/>
      <c r="AFT30" s="66"/>
      <c r="AFU30" s="66"/>
      <c r="AFV30" s="66"/>
      <c r="AFW30" s="66"/>
      <c r="AFX30" s="66"/>
      <c r="AFY30" s="66"/>
      <c r="AFZ30" s="66"/>
      <c r="AGA30" s="66"/>
      <c r="AGB30" s="66"/>
      <c r="AGC30" s="66"/>
      <c r="AGD30" s="66"/>
      <c r="AGE30" s="66"/>
      <c r="AGF30" s="66"/>
      <c r="AGG30" s="66"/>
      <c r="AGH30" s="66"/>
      <c r="AGI30" s="66"/>
      <c r="AGJ30" s="66"/>
      <c r="AGK30" s="66"/>
      <c r="AGL30" s="66"/>
      <c r="AGM30" s="66"/>
      <c r="AGN30" s="66"/>
      <c r="AGO30" s="66"/>
      <c r="AGP30" s="66"/>
      <c r="AGQ30" s="66"/>
      <c r="AGR30" s="66"/>
      <c r="AGS30" s="66"/>
      <c r="AGT30" s="66"/>
      <c r="AGU30" s="66"/>
      <c r="AGV30" s="66"/>
      <c r="AGW30" s="66"/>
      <c r="AGX30" s="66"/>
      <c r="AGY30" s="66"/>
      <c r="AGZ30" s="66"/>
      <c r="AHA30" s="66"/>
      <c r="AHB30" s="66"/>
      <c r="AHC30" s="66"/>
      <c r="AHD30" s="66"/>
      <c r="AHE30" s="66"/>
      <c r="AHF30" s="66"/>
      <c r="AHG30" s="66"/>
      <c r="AHH30" s="66"/>
      <c r="AHI30" s="66"/>
      <c r="AHJ30" s="66"/>
      <c r="AHK30" s="66"/>
      <c r="AHL30" s="66"/>
      <c r="AHM30" s="66"/>
      <c r="AHN30" s="66"/>
      <c r="AHO30" s="66"/>
      <c r="AHP30" s="66"/>
      <c r="AHQ30" s="66"/>
      <c r="AHR30" s="66"/>
      <c r="AHS30" s="66"/>
      <c r="AHT30" s="66"/>
      <c r="AHU30" s="66"/>
      <c r="AHV30" s="66"/>
      <c r="AHW30" s="66"/>
      <c r="AHX30" s="66"/>
      <c r="AHY30" s="66"/>
      <c r="AHZ30" s="66"/>
      <c r="AIA30" s="66"/>
      <c r="AIB30" s="66"/>
      <c r="AIC30" s="66"/>
      <c r="AID30" s="66"/>
      <c r="AIE30" s="66"/>
      <c r="AIF30" s="66"/>
      <c r="AIG30" s="66"/>
      <c r="AIH30" s="66"/>
      <c r="AII30" s="66"/>
      <c r="AIJ30" s="66"/>
      <c r="AIK30" s="66"/>
      <c r="AIL30" s="66"/>
      <c r="AIM30" s="66"/>
      <c r="AIN30" s="66"/>
      <c r="AIO30" s="66"/>
      <c r="AIP30" s="66"/>
      <c r="AIQ30" s="66"/>
      <c r="AIR30" s="66"/>
      <c r="AIS30" s="66"/>
      <c r="AIT30" s="66"/>
      <c r="AIU30" s="66"/>
      <c r="AIV30" s="66"/>
      <c r="AIW30" s="66"/>
      <c r="AIX30" s="66"/>
      <c r="AIY30" s="66"/>
      <c r="AIZ30" s="66"/>
      <c r="AJA30" s="66"/>
      <c r="AJB30" s="66"/>
      <c r="AJC30" s="66"/>
      <c r="AJD30" s="66"/>
      <c r="AJE30" s="66"/>
      <c r="AJF30" s="66"/>
      <c r="AJG30" s="66"/>
      <c r="AJH30" s="66"/>
      <c r="AJI30" s="66"/>
      <c r="AJJ30" s="66"/>
      <c r="AJK30" s="66"/>
      <c r="AJL30" s="66"/>
      <c r="AJM30" s="66"/>
      <c r="AJN30" s="66"/>
      <c r="AJO30" s="66"/>
      <c r="AJP30" s="66"/>
      <c r="AJQ30" s="66"/>
      <c r="AJR30" s="66"/>
      <c r="AJS30" s="66"/>
      <c r="AJT30" s="66"/>
      <c r="AJU30" s="66"/>
      <c r="AJV30" s="66"/>
      <c r="AJW30" s="66"/>
      <c r="AJX30" s="66"/>
      <c r="AJY30" s="66"/>
      <c r="AJZ30" s="66"/>
      <c r="AKA30" s="66"/>
      <c r="AKB30" s="66"/>
      <c r="AKC30" s="66"/>
      <c r="AKD30" s="66"/>
      <c r="AKE30" s="66"/>
      <c r="AKF30" s="66"/>
      <c r="AKG30" s="66"/>
      <c r="AKH30" s="66"/>
      <c r="AKI30" s="66"/>
      <c r="AKJ30" s="66"/>
      <c r="AKK30" s="66"/>
      <c r="AKL30" s="66"/>
      <c r="AKM30" s="66"/>
      <c r="AKN30" s="66"/>
      <c r="AKO30" s="66"/>
      <c r="AKP30" s="66"/>
      <c r="AKQ30" s="66"/>
      <c r="AKR30" s="66"/>
      <c r="AKS30" s="66"/>
      <c r="AKT30" s="66"/>
      <c r="AKU30" s="66"/>
      <c r="AKV30" s="66"/>
      <c r="AKW30" s="66"/>
      <c r="AKX30" s="66"/>
      <c r="AKY30" s="66"/>
      <c r="AKZ30" s="66"/>
      <c r="ALA30" s="66"/>
      <c r="ALB30" s="66"/>
      <c r="ALC30" s="66"/>
      <c r="ALD30" s="66"/>
      <c r="ALE30" s="66"/>
      <c r="ALF30" s="66"/>
      <c r="ALG30" s="66"/>
      <c r="ALH30" s="66"/>
      <c r="ALI30" s="66"/>
      <c r="ALJ30" s="66"/>
      <c r="ALK30" s="66"/>
      <c r="ALL30" s="66"/>
      <c r="ALM30" s="66"/>
      <c r="ALN30" s="66"/>
      <c r="ALO30" s="66"/>
      <c r="ALP30" s="66"/>
      <c r="ALQ30" s="66"/>
      <c r="ALR30" s="66"/>
      <c r="ALS30" s="66"/>
      <c r="ALT30" s="66"/>
      <c r="ALU30" s="66"/>
      <c r="ALV30" s="66"/>
      <c r="ALW30" s="66"/>
      <c r="ALX30" s="66"/>
      <c r="ALY30" s="66"/>
      <c r="ALZ30" s="66"/>
    </row>
  </sheetData>
  <mergeCells count="12">
    <mergeCell ref="H8:H9"/>
    <mergeCell ref="B4:H7"/>
    <mergeCell ref="A1:H1"/>
    <mergeCell ref="B2:E2"/>
    <mergeCell ref="F2:H2"/>
    <mergeCell ref="B3:C3"/>
    <mergeCell ref="D3:E3"/>
    <mergeCell ref="F3:G3"/>
    <mergeCell ref="A8:A9"/>
    <mergeCell ref="B8:C8"/>
    <mergeCell ref="D8:E9"/>
    <mergeCell ref="F8:G8"/>
  </mergeCells>
  <phoneticPr fontId="8" type="noConversion"/>
  <printOptions horizontalCentered="1"/>
  <pageMargins left="0.27559055118110237" right="0.27559055118110237" top="0.86614173228346458" bottom="0.47244094488188981" header="0.51181102362204722" footer="0.31496062992125984"/>
  <pageSetup paperSize="9" scale="80" orientation="portrait" verticalDpi="1200" r:id="rId1"/>
  <headerFooter>
    <oddHeader>&amp;C&amp;"微軟正黑體,粗體"&amp;16勞工保險局115年1月統計提要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勞工職業災害保險及保護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2026-03-09T06:09:47Z</dcterms:modified>
  <dc:language/>
</cp:coreProperties>
</file>