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50713D5-09E7-4BF0-BC57-5F15C532FCB9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總計" sheetId="1" r:id="rId1"/>
    <sheet name="產業勞工及交通、公用事業之員工" sheetId="4" r:id="rId2"/>
    <sheet name="公司、行號之員工" sheetId="2" r:id="rId3"/>
    <sheet name="新聞、文化、公益及合作事業之員工" sheetId="3" r:id="rId4"/>
    <sheet name="政府機關及公、私立學校之員工" sheetId="10" r:id="rId5"/>
    <sheet name="受僱從事漁業生產之勞動者" sheetId="5" r:id="rId6"/>
    <sheet name="其他各業員工" sheetId="9" r:id="rId7"/>
  </sheets>
  <definedNames>
    <definedName name="_xlnm.Print_Area" localSheetId="2">'公司、行號之員工'!$A$1:$E$27</definedName>
    <definedName name="_xlnm.Print_Area" localSheetId="6">其他各業員工!$A$1:$E$27</definedName>
    <definedName name="_xlnm.Print_Area" localSheetId="5">受僱從事漁業生產之勞動者!$A$1:$E$27</definedName>
    <definedName name="_xlnm.Print_Area" localSheetId="4">'政府機關及公、私立學校之員工'!$A$1:$E$27</definedName>
    <definedName name="_xlnm.Print_Area" localSheetId="1">'產業勞工及交通、公用事業之員工'!$A$1:$E$27</definedName>
    <definedName name="_xlnm.Print_Area" localSheetId="3">'新聞、文化、公益及合作事業之員工'!$A$1:$E$27</definedName>
    <definedName name="_xlnm.Print_Area" localSheetId="0">總計!$A$1:$E$30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" l="1"/>
  <c r="B27" i="1" l="1"/>
  <c r="C27" i="1"/>
  <c r="D26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B25" i="1"/>
  <c r="C25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6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6" i="1"/>
  <c r="B5" i="1"/>
</calcChain>
</file>

<file path=xl/sharedStrings.xml><?xml version="1.0" encoding="utf-8"?>
<sst xmlns="http://schemas.openxmlformats.org/spreadsheetml/2006/main" count="229" uniqueCount="51">
  <si>
    <r>
      <rPr>
        <sz val="10"/>
        <rFont val="新細明體"/>
        <family val="1"/>
        <charset val="136"/>
      </rPr>
      <t>年　別</t>
    </r>
  </si>
  <si>
    <r>
      <rPr>
        <sz val="10"/>
        <rFont val="新細明體"/>
        <family val="1"/>
        <charset val="136"/>
      </rPr>
      <t xml:space="preserve">單位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</si>
  <si>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 xml:space="preserve">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</si>
  <si>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應計保險費</t>
    </r>
    <phoneticPr fontId="3" type="noConversion"/>
  </si>
  <si>
    <r>
      <rPr>
        <sz val="10"/>
        <rFont val="新細明體"/>
        <family val="1"/>
        <charset val="136"/>
      </rPr>
      <t>平均投保薪資</t>
    </r>
    <phoneticPr fontId="3" type="noConversion"/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</si>
  <si>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  <phoneticPr fontId="3" type="noConversion"/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</si>
  <si>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  <phoneticPr fontId="3" type="noConversion"/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</si>
  <si>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  <phoneticPr fontId="3" type="noConversion"/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</si>
  <si>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  <phoneticPr fontId="3" type="noConversion"/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</si>
  <si>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  <phoneticPr fontId="3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</si>
  <si>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  <phoneticPr fontId="3" type="noConversion"/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</si>
  <si>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</si>
  <si>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</si>
  <si>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</si>
  <si>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</si>
  <si>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</si>
  <si>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</si>
  <si>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  <phoneticPr fontId="1" type="noConversion"/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</si>
  <si>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  <phoneticPr fontId="1" type="noConversion"/>
  </si>
  <si>
    <r>
      <rPr>
        <sz val="10"/>
        <rFont val="新細明體"/>
        <family val="1"/>
        <charset val="136"/>
      </rPr>
      <t>受僱從事漁業生產之勞動者</t>
    </r>
    <phoneticPr fontId="3" type="noConversion"/>
  </si>
  <si>
    <r>
      <rPr>
        <sz val="10"/>
        <rFont val="新細明體"/>
        <family val="1"/>
        <charset val="136"/>
      </rPr>
      <t>政府機關及公、私立學校之員工</t>
    </r>
    <phoneticPr fontId="3" type="noConversion"/>
  </si>
  <si>
    <r>
      <rPr>
        <sz val="10"/>
        <rFont val="新細明體"/>
        <family val="1"/>
        <charset val="136"/>
      </rPr>
      <t>新聞、文化、公益及合作事業之員工</t>
    </r>
    <phoneticPr fontId="3" type="noConversion"/>
  </si>
  <si>
    <r>
      <rPr>
        <sz val="10"/>
        <rFont val="新細明體"/>
        <family val="1"/>
        <charset val="136"/>
      </rPr>
      <t>公司、行號之員工</t>
    </r>
    <phoneticPr fontId="3" type="noConversion"/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</si>
  <si>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  <phoneticPr fontId="1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</si>
  <si>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  <phoneticPr fontId="1" type="noConversion"/>
  </si>
  <si>
    <r>
      <rPr>
        <sz val="10"/>
        <rFont val="新細明體"/>
        <family val="1"/>
        <charset val="136"/>
      </rPr>
      <t>單位：個、人、新台幣元</t>
    </r>
    <phoneticPr fontId="3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</si>
  <si>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  <phoneticPr fontId="1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</si>
  <si>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</si>
  <si>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</si>
  <si>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t>110年  2021</t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</si>
  <si>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  <phoneticPr fontId="1" type="noConversion"/>
  </si>
  <si>
    <t>產業勞工及交通、公用事業之員工</t>
    <phoneticPr fontId="3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</si>
  <si>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1" type="noConversion"/>
  </si>
  <si>
    <r>
      <rPr>
        <b/>
        <sz val="12"/>
        <rFont val="新細明體"/>
        <family val="1"/>
        <charset val="136"/>
      </rPr>
      <t>開辦起就業保險納保歷年資料</t>
    </r>
    <r>
      <rPr>
        <b/>
        <sz val="12"/>
        <rFont val="Times New Roman"/>
        <family val="1"/>
      </rPr>
      <t xml:space="preserve"> </t>
    </r>
    <phoneticPr fontId="1" type="noConversion"/>
  </si>
  <si>
    <t>應計保險費</t>
    <phoneticPr fontId="3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</si>
  <si>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1" type="noConversion"/>
  </si>
  <si>
    <t>其他各業員工</t>
    <phoneticPr fontId="3" type="noConversion"/>
  </si>
  <si>
    <t xml:space="preserve">開辦起就業保險納保歷年資料 (續1) </t>
  </si>
  <si>
    <t xml:space="preserve">開辦起就業保險納保歷年資料 (續2) </t>
  </si>
  <si>
    <t xml:space="preserve">開辦起就業保險納保歷年資料 (續3) </t>
  </si>
  <si>
    <t xml:space="preserve">開辦起就業保險納保歷年資料 (續4) </t>
  </si>
  <si>
    <t xml:space="preserve">開辦起就業保險納保歷年資料 (續5) </t>
  </si>
  <si>
    <t xml:space="preserve">開辦起就業保險納保歷年資料 (續6完) </t>
  </si>
  <si>
    <t xml:space="preserve">   </t>
    <phoneticPr fontId="1" type="noConversion"/>
  </si>
  <si>
    <t xml:space="preserve">            </t>
    <phoneticPr fontId="1" type="noConversion"/>
  </si>
  <si>
    <r>
      <rPr>
        <sz val="10"/>
        <rFont val="新細明體"/>
        <family val="1"/>
        <charset val="136"/>
      </rPr>
      <t>　　</t>
    </r>
    <r>
      <rPr>
        <sz val="10"/>
        <rFont val="Times New Roman"/>
        <family val="1"/>
      </rPr>
      <t>2.</t>
    </r>
    <r>
      <rPr>
        <sz val="10"/>
        <rFont val="新細明體"/>
        <family val="1"/>
        <charset val="136"/>
      </rPr>
      <t>本表投保單位及人數係指當年度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月計費開單之月底生效單位及人數。</t>
    </r>
    <r>
      <rPr>
        <sz val="10"/>
        <color theme="1"/>
        <rFont val="Times New Roman"/>
        <family val="1"/>
      </rPr>
      <t xml:space="preserve">
          </t>
    </r>
    <phoneticPr fontId="1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</si>
  <si>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92-114</t>
    </r>
    <r>
      <rPr>
        <sz val="10"/>
        <rFont val="新細明體"/>
        <family val="1"/>
        <charset val="136"/>
      </rPr>
      <t>年</t>
    </r>
    <phoneticPr fontId="3" type="noConversion"/>
  </si>
  <si>
    <r>
      <t>中華民國</t>
    </r>
    <r>
      <rPr>
        <sz val="10"/>
        <rFont val="Times New Roman"/>
        <family val="1"/>
      </rPr>
      <t>92-114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</si>
  <si>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</si>
  <si>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  <scheme val="minor"/>
      </rPr>
      <t>依據「勞動部辦理一百十三年花蓮縣轄區內受</t>
    </r>
    <r>
      <rPr>
        <sz val="10"/>
        <rFont val="Segoe UI Symbol"/>
        <family val="1"/>
      </rPr>
      <t>○</t>
    </r>
    <r>
      <rPr>
        <sz val="10"/>
        <rFont val="新細明體"/>
        <family val="1"/>
        <charset val="136"/>
        <scheme val="minor"/>
      </rPr>
      <t>四</t>
    </r>
    <r>
      <rPr>
        <sz val="10"/>
        <rFont val="Segoe UI Symbol"/>
        <family val="1"/>
      </rPr>
      <t>○</t>
    </r>
    <r>
      <rPr>
        <sz val="10"/>
        <rFont val="新細明體"/>
        <family val="1"/>
        <charset val="136"/>
        <scheme val="minor"/>
      </rPr>
      <t>三震災影響投保單位保險費補貼要點」，自</t>
    </r>
    <r>
      <rPr>
        <sz val="10"/>
        <rFont val="Times New Roman"/>
        <family val="1"/>
      </rPr>
      <t>113</t>
    </r>
    <r>
      <rPr>
        <sz val="10"/>
        <rFont val="新細明體"/>
        <family val="1"/>
        <charset val="136"/>
        <scheme val="minor"/>
      </rPr>
      <t>年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  <scheme val="minor"/>
      </rPr>
      <t>月至</t>
    </r>
    <r>
      <rPr>
        <sz val="10"/>
        <rFont val="Times New Roman"/>
        <family val="1"/>
      </rPr>
      <t>114</t>
    </r>
    <r>
      <rPr>
        <sz val="10"/>
        <rFont val="新細明體"/>
        <family val="1"/>
        <charset val="136"/>
        <scheme val="minor"/>
      </rPr>
      <t>年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  <scheme val="minor"/>
      </rPr>
      <t>月應計保險費總計含政府補貼</t>
    </r>
    <phoneticPr fontId="3" type="noConversion"/>
  </si>
  <si>
    <r>
      <t xml:space="preserve">           </t>
    </r>
    <r>
      <rPr>
        <sz val="10"/>
        <rFont val="新細明體"/>
        <family val="1"/>
        <charset val="136"/>
      </rPr>
      <t>投保單位應負擔保險費之半數及補貼保費沖補金額，</t>
    </r>
    <r>
      <rPr>
        <sz val="10"/>
        <rFont val="Times New Roman"/>
        <family val="1"/>
      </rPr>
      <t>113</t>
    </r>
    <r>
      <rPr>
        <sz val="10"/>
        <rFont val="新細明體"/>
        <family val="1"/>
        <charset val="136"/>
      </rPr>
      <t>年及</t>
    </r>
    <r>
      <rPr>
        <sz val="10"/>
        <rFont val="Times New Roman"/>
        <family val="1"/>
      </rPr>
      <t>114</t>
    </r>
    <r>
      <rPr>
        <sz val="10"/>
        <rFont val="新細明體"/>
        <family val="1"/>
        <charset val="136"/>
      </rPr>
      <t>年分別為</t>
    </r>
    <r>
      <rPr>
        <sz val="10"/>
        <rFont val="Times New Roman"/>
        <family val="1"/>
      </rPr>
      <t>7,159,354</t>
    </r>
    <r>
      <rPr>
        <sz val="10"/>
        <rFont val="新細明體"/>
        <family val="1"/>
        <charset val="136"/>
      </rPr>
      <t>元及</t>
    </r>
    <r>
      <rPr>
        <sz val="10"/>
        <rFont val="Times New Roman"/>
        <family val="1"/>
      </rPr>
      <t>248,756</t>
    </r>
    <r>
      <rPr>
        <sz val="10"/>
        <rFont val="新細明體"/>
        <family val="1"/>
        <charset val="136"/>
      </rPr>
      <t>元無細項分類，故細項加總容與總計不合。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</si>
</sst>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;\-\ #,###;&quot;-&quot;;_-@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  <font>
      <b/>
      <sz val="12"/>
      <name val="Times New Roman"/>
      <family val="1"/>
      <charset val="136"/>
    </font>
    <font>
      <sz val="10"/>
      <name val="細明體"/>
      <family val="1"/>
      <charset val="136"/>
    </font>
    <font>
      <sz val="10"/>
      <name val="細明體"/>
      <family val="3"/>
      <charset val="136"/>
    </font>
    <font>
      <sz val="10"/>
      <color theme="1"/>
      <name val="Times New Roman"/>
      <family val="1"/>
    </font>
    <font>
      <sz val="12"/>
      <name val="細明體"/>
      <family val="3"/>
      <charset val="136"/>
    </font>
    <font>
      <sz val="10"/>
      <name val="Segoe UI Symbol"/>
      <family val="1"/>
    </font>
    <font>
      <sz val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1" applyNumberFormat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7" fontId="5" fillId="0" borderId="4" xfId="1" applyNumberFormat="1" applyFont="1" applyBorder="1" applyAlignment="1">
      <alignment horizontal="right" vertical="center" wrapText="1"/>
    </xf>
    <xf numFmtId="177" fontId="5" fillId="0" borderId="5" xfId="1" applyNumberFormat="1" applyFont="1" applyBorder="1" applyAlignment="1">
      <alignment horizontal="right" vertical="center" wrapText="1"/>
    </xf>
    <xf numFmtId="177" fontId="5" fillId="0" borderId="9" xfId="1" applyNumberFormat="1" applyFont="1" applyBorder="1" applyAlignment="1">
      <alignment horizontal="right" vertical="center" wrapText="1"/>
    </xf>
    <xf numFmtId="177" fontId="5" fillId="0" borderId="6" xfId="1" applyNumberFormat="1" applyFont="1" applyBorder="1" applyAlignment="1">
      <alignment horizontal="right" vertical="center" wrapText="1"/>
    </xf>
    <xf numFmtId="177" fontId="5" fillId="0" borderId="0" xfId="1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right" vertical="center" wrapText="1"/>
    </xf>
    <xf numFmtId="0" fontId="5" fillId="0" borderId="11" xfId="0" applyFont="1" applyBorder="1" applyAlignment="1">
      <alignment horizontal="center" vertical="center"/>
    </xf>
    <xf numFmtId="177" fontId="5" fillId="0" borderId="12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top"/>
    </xf>
    <xf numFmtId="0" fontId="10" fillId="0" borderId="0" xfId="0" applyFont="1" applyAlignment="1">
      <alignment vertical="top"/>
    </xf>
    <xf numFmtId="0" fontId="1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top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6"/>
  <sheetViews>
    <sheetView tabSelected="1" view="pageBreakPreview" zoomScaleNormal="100" zoomScaleSheetLayoutView="100" workbookViewId="0">
      <pane xSplit="1" ySplit="4" topLeftCell="B5" activePane="bottomRight" state="frozen"/>
      <selection activeCell="G26" sqref="G26"/>
      <selection pane="topRight" activeCell="G26" sqref="G26"/>
      <selection pane="bottomLeft" activeCell="G26" sqref="G26"/>
      <selection pane="bottomRight" sqref="A1:E1"/>
    </sheetView>
  </sheetViews>
  <sheetFormatPr defaultColWidth="8.875" defaultRowHeight="15.75" x14ac:dyDescent="0.25"/>
  <cols>
    <col min="1" max="1" width="23.5" style="3" customWidth="1"/>
    <col min="2" max="4" width="23.5" style="1" customWidth="1"/>
    <col min="5" max="5" width="24.125" style="1" customWidth="1"/>
    <col min="6" max="16384" width="8.875" style="3"/>
  </cols>
  <sheetData>
    <row r="1" spans="1:5" ht="20.100000000000001" customHeight="1" x14ac:dyDescent="0.25">
      <c r="A1" s="38" t="s">
        <v>33</v>
      </c>
      <c r="B1" s="39"/>
      <c r="C1" s="39"/>
      <c r="D1" s="39"/>
      <c r="E1" s="39"/>
    </row>
    <row r="2" spans="1:5" s="8" customFormat="1" ht="18.600000000000001" customHeight="1" x14ac:dyDescent="0.25">
      <c r="A2" s="11"/>
      <c r="B2" s="12"/>
      <c r="C2" s="12"/>
      <c r="D2" s="12"/>
      <c r="E2" s="12"/>
    </row>
    <row r="3" spans="1:5" s="8" customFormat="1" ht="20.100000000000001" customHeight="1" thickBot="1" x14ac:dyDescent="0.3">
      <c r="A3" s="4"/>
      <c r="B3" s="40" t="s">
        <v>46</v>
      </c>
      <c r="C3" s="40"/>
      <c r="D3" s="40"/>
      <c r="E3" s="7" t="s">
        <v>25</v>
      </c>
    </row>
    <row r="4" spans="1:5" s="8" customFormat="1" ht="32.25" customHeight="1" x14ac:dyDescent="0.25">
      <c r="A4" s="28" t="s">
        <v>0</v>
      </c>
      <c r="B4" s="28" t="s">
        <v>1</v>
      </c>
      <c r="C4" s="28" t="s">
        <v>2</v>
      </c>
      <c r="D4" s="31" t="s">
        <v>34</v>
      </c>
      <c r="E4" s="29" t="s">
        <v>4</v>
      </c>
    </row>
    <row r="5" spans="1:5" s="8" customFormat="1" ht="18" customHeight="1" x14ac:dyDescent="0.25">
      <c r="A5" s="18" t="s">
        <v>5</v>
      </c>
      <c r="B5" s="16">
        <f>'產業勞工及交通、公用事業之員工'!B5+'公司、行號之員工'!B5+'新聞、文化、公益及合作事業之員工'!B5+'政府機關及公、私立學校之員工'!B5+受僱從事漁業生產之勞動者!B5+其他各業員工!B5</f>
        <v>379112</v>
      </c>
      <c r="C5" s="17">
        <f>'產業勞工及交通、公用事業之員工'!C5+'公司、行號之員工'!C5+'新聞、文化、公益及合作事業之員工'!C5+'政府機關及公、私立學校之員工'!C5+受僱從事漁業生產之勞動者!C5+其他各業員工!C5</f>
        <v>5024816</v>
      </c>
      <c r="D5" s="17">
        <f>'產業勞工及交通、公用事業之員工'!D5+'公司、行號之員工'!D5+'新聞、文化、公益及合作事業之員工'!D5+'政府機關及公、私立學校之員工'!D5+受僱從事漁業生產之勞動者!D5+其他各業員工!D5</f>
        <v>16260940259</v>
      </c>
      <c r="E5" s="17">
        <v>27455</v>
      </c>
    </row>
    <row r="6" spans="1:5" s="8" customFormat="1" ht="18" customHeight="1" x14ac:dyDescent="0.25">
      <c r="A6" s="18" t="s">
        <v>6</v>
      </c>
      <c r="B6" s="16">
        <f>'產業勞工及交通、公用事業之員工'!B6+'公司、行號之員工'!B6+'新聞、文化、公益及合作事業之員工'!B6+'政府機關及公、私立學校之員工'!B6+受僱從事漁業生產之勞動者!B6+其他各業員工!B6</f>
        <v>394009</v>
      </c>
      <c r="C6" s="17">
        <f>'產業勞工及交通、公用事業之員工'!C6+'公司、行號之員工'!C6+'新聞、文化、公益及合作事業之員工'!C6+'政府機關及公、私立學校之員工'!C6+受僱從事漁業生產之勞動者!C6+其他各業員工!C6</f>
        <v>5242310</v>
      </c>
      <c r="D6" s="17">
        <f>'產業勞工及交通、公用事業之員工'!D6+'公司、行號之員工'!D6+'新聞、文化、公益及合作事業之員工'!D6+'政府機關及公、私立學校之員工'!D6+受僱從事漁業生產之勞動者!D6+其他各業員工!D6</f>
        <v>17082766222</v>
      </c>
      <c r="E6" s="17">
        <v>27592</v>
      </c>
    </row>
    <row r="7" spans="1:5" s="8" customFormat="1" ht="18" customHeight="1" x14ac:dyDescent="0.25">
      <c r="A7" s="18" t="s">
        <v>7</v>
      </c>
      <c r="B7" s="16">
        <f>'產業勞工及交通、公用事業之員工'!B7+'公司、行號之員工'!B7+'新聞、文化、公益及合作事業之員工'!B7+'政府機關及公、私立學校之員工'!B7+受僱從事漁業生產之勞動者!B7+其他各業員工!B7</f>
        <v>418635</v>
      </c>
      <c r="C7" s="17">
        <f>'產業勞工及交通、公用事業之員工'!C7+'公司、行號之員工'!C7+'新聞、文化、公益及合作事業之員工'!C7+'政府機關及公、私立學校之員工'!C7+受僱從事漁業生產之勞動者!C7+其他各業員工!C7</f>
        <v>5369278</v>
      </c>
      <c r="D7" s="17">
        <f>'產業勞工及交通、公用事業之員工'!D7+'公司、行號之員工'!D7+'新聞、文化、公益及合作事業之員工'!D7+'政府機關及公、私立學校之員工'!D7+受僱從事漁業生產之勞動者!D7+其他各業員工!D7</f>
        <v>17814770267</v>
      </c>
      <c r="E7" s="17">
        <v>28063</v>
      </c>
    </row>
    <row r="8" spans="1:5" s="8" customFormat="1" ht="18" customHeight="1" x14ac:dyDescent="0.25">
      <c r="A8" s="18" t="s">
        <v>8</v>
      </c>
      <c r="B8" s="16">
        <f>'產業勞工及交通、公用事業之員工'!B8+'公司、行號之員工'!B8+'新聞、文化、公益及合作事業之員工'!B8+'政府機關及公、私立學校之員工'!B8+受僱從事漁業生產之勞動者!B8+其他各業員工!B8</f>
        <v>427648</v>
      </c>
      <c r="C8" s="17">
        <f>'產業勞工及交通、公用事業之員工'!C8+'公司、行號之員工'!C8+'新聞、文化、公益及合作事業之員工'!C8+'政府機關及公、私立學校之員工'!C8+受僱從事漁業生產之勞動者!C8+其他各業員工!C8</f>
        <v>5447373</v>
      </c>
      <c r="D8" s="17">
        <f>'產業勞工及交通、公用事業之員工'!D8+'公司、行號之員工'!D8+'新聞、文化、公益及合作事業之員工'!D8+'政府機關及公、私立學校之員工'!D8+受僱從事漁業生產之勞動者!D8+其他各業員工!D8</f>
        <v>18658808848</v>
      </c>
      <c r="E8" s="17">
        <v>28705</v>
      </c>
    </row>
    <row r="9" spans="1:5" s="8" customFormat="1" ht="18" customHeight="1" x14ac:dyDescent="0.25">
      <c r="A9" s="18" t="s">
        <v>9</v>
      </c>
      <c r="B9" s="16">
        <f>'產業勞工及交通、公用事業之員工'!B9+'公司、行號之員工'!B9+'新聞、文化、公益及合作事業之員工'!B9+'政府機關及公、私立學校之員工'!B9+受僱從事漁業生產之勞動者!B9+其他各業員工!B9</f>
        <v>429970</v>
      </c>
      <c r="C9" s="17">
        <f>'產業勞工及交通、公用事業之員工'!C9+'公司、行號之員工'!C9+'新聞、文化、公益及合作事業之員工'!C9+'政府機關及公、私立學校之員工'!C9+受僱從事漁業生產之勞動者!C9+其他各業員工!C9</f>
        <v>5507865</v>
      </c>
      <c r="D9" s="17">
        <f>'產業勞工及交通、公用事業之員工'!D9+'公司、行號之員工'!D9+'新聞、文化、公益及合作事業之員工'!D9+'政府機關及公、私立學校之員工'!D9+受僱從事漁業生產之勞動者!D9+其他各業員工!D9</f>
        <v>19281117817</v>
      </c>
      <c r="E9" s="17">
        <v>29281</v>
      </c>
    </row>
    <row r="10" spans="1:5" s="8" customFormat="1" ht="18" customHeight="1" x14ac:dyDescent="0.25">
      <c r="A10" s="18" t="s">
        <v>10</v>
      </c>
      <c r="B10" s="16">
        <f>'產業勞工及交通、公用事業之員工'!B10+'公司、行號之員工'!B10+'新聞、文化、公益及合作事業之員工'!B10+'政府機關及公、私立學校之員工'!B10+受僱從事漁業生產之勞動者!B10+其他各業員工!B10</f>
        <v>429428</v>
      </c>
      <c r="C10" s="17">
        <f>'產業勞工及交通、公用事業之員工'!C10+'公司、行號之員工'!C10+'新聞、文化、公益及合作事業之員工'!C10+'政府機關及公、私立學校之員工'!C10+受僱從事漁業生產之勞動者!C10+其他各業員工!C10</f>
        <v>5420549</v>
      </c>
      <c r="D10" s="17">
        <f>'產業勞工及交通、公用事業之員工'!D10+'公司、行號之員工'!D10+'新聞、文化、公益及合作事業之員工'!D10+'政府機關及公、私立學校之員工'!D10+受僱從事漁業生產之勞動者!D10+其他各業員工!D10</f>
        <v>19679573224</v>
      </c>
      <c r="E10" s="17">
        <v>29639</v>
      </c>
    </row>
    <row r="11" spans="1:5" s="8" customFormat="1" ht="18" customHeight="1" x14ac:dyDescent="0.25">
      <c r="A11" s="18" t="s">
        <v>11</v>
      </c>
      <c r="B11" s="17">
        <f>'產業勞工及交通、公用事業之員工'!B11+'公司、行號之員工'!B11+'新聞、文化、公益及合作事業之員工'!B11+'政府機關及公、私立學校之員工'!B11+受僱從事漁業生產之勞動者!B11+其他各業員工!B11</f>
        <v>436372</v>
      </c>
      <c r="C11" s="17">
        <f>'產業勞工及交通、公用事業之員工'!C11+'公司、行號之員工'!C11+'新聞、文化、公益及合作事業之員工'!C11+'政府機關及公、私立學校之員工'!C11+受僱從事漁業生產之勞動者!C11+其他各業員工!C11</f>
        <v>5584169</v>
      </c>
      <c r="D11" s="17">
        <f>'產業勞工及交通、公用事業之員工'!D11+'公司、行號之員工'!D11+'新聞、文化、公益及合作事業之員工'!D11+'政府機關及公、私立學校之員工'!D11+受僱從事漁業生產之勞動者!D11+其他各業員工!D11</f>
        <v>19466889450</v>
      </c>
      <c r="E11" s="17">
        <v>29539</v>
      </c>
    </row>
    <row r="12" spans="1:5" s="8" customFormat="1" ht="18" customHeight="1" x14ac:dyDescent="0.25">
      <c r="A12" s="18" t="s">
        <v>12</v>
      </c>
      <c r="B12" s="17">
        <f>'產業勞工及交通、公用事業之員工'!B12+'公司、行號之員工'!B12+'新聞、文化、公益及合作事業之員工'!B12+'政府機關及公、私立學校之員工'!B12+受僱從事漁業生產之勞動者!B12+其他各業員工!B12</f>
        <v>447838</v>
      </c>
      <c r="C12" s="17">
        <f>'產業勞工及交通、公用事業之員工'!C12+'公司、行號之員工'!C12+'新聞、文化、公益及合作事業之員工'!C12+'政府機關及公、私立學校之員工'!C12+受僱從事漁業生產之勞動者!C12+其他各業員工!C12</f>
        <v>5880500</v>
      </c>
      <c r="D12" s="17">
        <f>'產業勞工及交通、公用事業之員工'!D12+'公司、行號之員工'!D12+'新聞、文化、公益及合作事業之員工'!D12+'政府機關及公、私立學校之員工'!D12+受僱從事漁業生產之勞動者!D12+其他各業員工!D12</f>
        <v>20475636112</v>
      </c>
      <c r="E12" s="17">
        <v>29520</v>
      </c>
    </row>
    <row r="13" spans="1:5" s="8" customFormat="1" ht="18" customHeight="1" x14ac:dyDescent="0.25">
      <c r="A13" s="20" t="s">
        <v>13</v>
      </c>
      <c r="B13" s="15">
        <f>'產業勞工及交通、公用事業之員工'!B13+'公司、行號之員工'!B13+'新聞、文化、公益及合作事業之員工'!B13+'政府機關及公、私立學校之員工'!B13+受僱從事漁業生產之勞動者!B13+其他各業員工!B13</f>
        <v>460045</v>
      </c>
      <c r="C13" s="15">
        <f>'產業勞工及交通、公用事業之員工'!C13+'公司、行號之員工'!C13+'新聞、文化、公益及合作事業之員工'!C13+'政府機關及公、私立學校之員工'!C13+受僱從事漁業生產之勞動者!C13+其他各業員工!C13</f>
        <v>6118570</v>
      </c>
      <c r="D13" s="15">
        <f>'產業勞工及交通、公用事業之員工'!D13+'公司、行號之員工'!D13+'新聞、文化、公益及合作事業之員工'!D13+'政府機關及公、私立學校之員工'!D13+受僱從事漁業生產之勞動者!D13+其他各業員工!D13</f>
        <v>21637953225</v>
      </c>
      <c r="E13" s="15">
        <v>29873</v>
      </c>
    </row>
    <row r="14" spans="1:5" s="8" customFormat="1" ht="18" customHeight="1" x14ac:dyDescent="0.25">
      <c r="A14" s="6" t="s">
        <v>14</v>
      </c>
      <c r="B14" s="16">
        <f>'產業勞工及交通、公用事業之員工'!B14+'公司、行號之員工'!B14+'新聞、文化、公益及合作事業之員工'!B14+'政府機關及公、私立學校之員工'!B14+受僱從事漁業生產之勞動者!B14+其他各業員工!B14</f>
        <v>464610</v>
      </c>
      <c r="C14" s="17">
        <f>'產業勞工及交通、公用事業之員工'!C14+'公司、行號之員工'!C14+'新聞、文化、公益及合作事業之員工'!C14+'政府機關及公、私立學校之員工'!C14+受僱從事漁業生產之勞動者!C14+其他各業員工!C14</f>
        <v>6224341</v>
      </c>
      <c r="D14" s="17">
        <f>'產業勞工及交通、公用事業之員工'!D14+'公司、行號之員工'!D14+'新聞、文化、公益及合作事業之員工'!D14+'政府機關及公、私立學校之員工'!D14+受僱從事漁業生產之勞動者!D14+其他各業員工!D14</f>
        <v>22615075262</v>
      </c>
      <c r="E14" s="17">
        <v>30350</v>
      </c>
    </row>
    <row r="15" spans="1:5" s="8" customFormat="1" ht="18" customHeight="1" x14ac:dyDescent="0.25">
      <c r="A15" s="6" t="s">
        <v>15</v>
      </c>
      <c r="B15" s="16">
        <f>'產業勞工及交通、公用事業之員工'!B15+'公司、行號之員工'!B15+'新聞、文化、公益及合作事業之員工'!B15+'政府機關及公、私立學校之員工'!B15+受僱從事漁業生產之勞動者!B15+其他各業員工!B15</f>
        <v>471214</v>
      </c>
      <c r="C15" s="17">
        <f>'產業勞工及交通、公用事業之員工'!C15+'公司、行號之員工'!C15+'新聞、文化、公益及合作事業之員工'!C15+'政府機關及公、私立學校之員工'!C15+受僱從事漁業生產之勞動者!C15+其他各業員工!C15</f>
        <v>6310245</v>
      </c>
      <c r="D15" s="17">
        <f>'產業勞工及交通、公用事業之員工'!D15+'公司、行號之員工'!D15+'新聞、文化、公益及合作事業之員工'!D15+'政府機關及公、私立學校之員工'!D15+受僱從事漁業生產之勞動者!D15+其他各業員工!D15</f>
        <v>23209155417</v>
      </c>
      <c r="E15" s="17">
        <v>30767</v>
      </c>
    </row>
    <row r="16" spans="1:5" s="9" customFormat="1" ht="18" customHeight="1" x14ac:dyDescent="0.25">
      <c r="A16" s="6" t="s">
        <v>16</v>
      </c>
      <c r="B16" s="16">
        <f>'產業勞工及交通、公用事業之員工'!B16+'公司、行號之員工'!B16+'新聞、文化、公益及合作事業之員工'!B16+'政府機關及公、私立學校之員工'!B16+受僱從事漁業生產之勞動者!B16+其他各業員工!B16</f>
        <v>480444</v>
      </c>
      <c r="C16" s="17">
        <f>'產業勞工及交通、公用事業之員工'!C16+'公司、行號之員工'!C16+'新聞、文化、公益及合作事業之員工'!C16+'政府機關及公、私立學校之員工'!C16+受僱從事漁業生產之勞動者!C16+其他各業員工!C16</f>
        <v>6437767</v>
      </c>
      <c r="D16" s="17">
        <f>'產業勞工及交通、公用事業之員工'!D16+'公司、行號之員工'!D16+'新聞、文化、公益及合作事業之員工'!D16+'政府機關及公、私立學校之員工'!D16+受僱從事漁業生產之勞動者!D16+其他各業員工!D16</f>
        <v>23945252846</v>
      </c>
      <c r="E16" s="17">
        <v>31121</v>
      </c>
    </row>
    <row r="17" spans="1:5" s="9" customFormat="1" ht="18" customHeight="1" x14ac:dyDescent="0.25">
      <c r="A17" s="6" t="s">
        <v>17</v>
      </c>
      <c r="B17" s="16">
        <f>'產業勞工及交通、公用事業之員工'!B17+'公司、行號之員工'!B17+'新聞、文化、公益及合作事業之員工'!B17+'政府機關及公、私立學校之員工'!B17+受僱從事漁業生產之勞動者!B17+其他各業員工!B17</f>
        <v>490238</v>
      </c>
      <c r="C17" s="17">
        <f>'產業勞工及交通、公用事業之員工'!C17+'公司、行號之員工'!C17+'新聞、文化、公益及合作事業之員工'!C17+'政府機關及公、私立學校之員工'!C17+受僱從事漁業生產之勞動者!C17+其他各業員工!C17</f>
        <v>6565561</v>
      </c>
      <c r="D17" s="17">
        <f>'產業勞工及交通、公用事業之員工'!D17+'公司、行號之員工'!D17+'新聞、文化、公益及合作事業之員工'!D17+'政府機關及公、私立學校之員工'!D17+受僱從事漁業生產之勞動者!D17+其他各業員工!D17</f>
        <v>24746439559</v>
      </c>
      <c r="E17" s="17">
        <v>31483</v>
      </c>
    </row>
    <row r="18" spans="1:5" s="9" customFormat="1" ht="18" customHeight="1" x14ac:dyDescent="0.25">
      <c r="A18" s="6" t="s">
        <v>18</v>
      </c>
      <c r="B18" s="16">
        <f>'產業勞工及交通、公用事業之員工'!B18+'公司、行號之員工'!B18+'新聞、文化、公益及合作事業之員工'!B18+'政府機關及公、私立學校之員工'!B18+受僱從事漁業生產之勞動者!B18+其他各業員工!B18</f>
        <v>497764</v>
      </c>
      <c r="C18" s="17">
        <f>'產業勞工及交通、公用事業之員工'!C18+'公司、行號之員工'!C18+'新聞、文化、公益及合作事業之員工'!C18+'政府機關及公、私立學校之員工'!C18+受僱從事漁業生產之勞動者!C18+其他各業員工!C18</f>
        <v>6674699</v>
      </c>
      <c r="D18" s="17">
        <f>'產業勞工及交通、公用事業之員工'!D18+'公司、行號之員工'!D18+'新聞、文化、公益及合作事業之員工'!D18+'政府機關及公、私立學校之員工'!D18+受僱從事漁業生產之勞動者!D18+其他各業員工!D18</f>
        <v>25716232634</v>
      </c>
      <c r="E18" s="17">
        <v>32143</v>
      </c>
    </row>
    <row r="19" spans="1:5" s="9" customFormat="1" ht="18" customHeight="1" x14ac:dyDescent="0.25">
      <c r="A19" s="6" t="s">
        <v>23</v>
      </c>
      <c r="B19" s="16">
        <f>'產業勞工及交通、公用事業之員工'!B19+'公司、行號之員工'!B19+'新聞、文化、公益及合作事業之員工'!B19+'政府機關及公、私立學校之員工'!B19+受僱從事漁業生產之勞動者!B19+其他各業員工!B19</f>
        <v>506020</v>
      </c>
      <c r="C19" s="17">
        <f>'產業勞工及交通、公用事業之員工'!C19+'公司、行號之員工'!C19+'新聞、文化、公益及合作事業之員工'!C19+'政府機關及公、私立學校之員工'!C19+受僱從事漁業生產之勞動者!C19+其他各業員工!C19</f>
        <v>6793272</v>
      </c>
      <c r="D19" s="17">
        <f>'產業勞工及交通、公用事業之員工'!D19+'公司、行號之員工'!D19+'新聞、文化、公益及合作事業之員工'!D19+'政府機關及公、私立學校之員工'!D19+受僱從事漁業生產之勞動者!D19+其他各業員工!D19</f>
        <v>26697421297</v>
      </c>
      <c r="E19" s="17">
        <v>32744</v>
      </c>
    </row>
    <row r="20" spans="1:5" s="9" customFormat="1" ht="18" customHeight="1" x14ac:dyDescent="0.25">
      <c r="A20" s="6" t="s">
        <v>24</v>
      </c>
      <c r="B20" s="16">
        <f>'產業勞工及交通、公用事業之員工'!B20+'公司、行號之員工'!B20+'新聞、文化、公益及合作事業之員工'!B20+'政府機關及公、私立學校之員工'!B20+受僱從事漁業生產之勞動者!B20+其他各業員工!B20</f>
        <v>514142</v>
      </c>
      <c r="C20" s="17">
        <f>'產業勞工及交通、公用事業之員工'!C20+'公司、行號之員工'!C20+'新聞、文化、公益及合作事業之員工'!C20+'政府機關及公、私立學校之員工'!C20+受僱從事漁業生產之勞動者!C20+其他各業員工!C20</f>
        <v>6893498</v>
      </c>
      <c r="D20" s="17">
        <f>'產業勞工及交通、公用事業之員工'!D20+'公司、行號之員工'!D20+'新聞、文化、公益及合作事業之員工'!D20+'政府機關及公、私立學校之員工'!D20+受僱從事漁業生產之勞動者!D20+其他各業員工!D20</f>
        <v>27562067632</v>
      </c>
      <c r="E20" s="17">
        <v>33223</v>
      </c>
    </row>
    <row r="21" spans="1:5" s="9" customFormat="1" ht="18" customHeight="1" x14ac:dyDescent="0.25">
      <c r="A21" s="6" t="s">
        <v>26</v>
      </c>
      <c r="B21" s="16">
        <f>'產業勞工及交通、公用事業之員工'!B21+'公司、行號之員工'!B21+'新聞、文化、公益及合作事業之員工'!B21+'政府機關及公、私立學校之員工'!B21+受僱從事漁業生產之勞動者!B21+其他各業員工!B21</f>
        <v>521809</v>
      </c>
      <c r="C21" s="17">
        <f>'產業勞工及交通、公用事業之員工'!C21+'公司、行號之員工'!C21+'新聞、文化、公益及合作事業之員工'!C21+'政府機關及公、私立學校之員工'!C21+受僱從事漁業生產之勞動者!C21+其他各業員工!C21</f>
        <v>7008923</v>
      </c>
      <c r="D21" s="17">
        <f>'產業勞工及交通、公用事業之員工'!D21+'公司、行號之員工'!D21+'新聞、文化、公益及合作事業之員工'!D21+'政府機關及公、私立學校之員工'!D21+受僱從事漁業生產之勞動者!D21+其他各業員工!D21</f>
        <v>28407712413</v>
      </c>
      <c r="E21" s="17">
        <v>33735</v>
      </c>
    </row>
    <row r="22" spans="1:5" s="9" customFormat="1" ht="18" customHeight="1" x14ac:dyDescent="0.25">
      <c r="A22" s="6" t="s">
        <v>28</v>
      </c>
      <c r="B22" s="16">
        <f>'產業勞工及交通、公用事業之員工'!B22+'公司、行號之員工'!B22+'新聞、文化、公益及合作事業之員工'!B22+'政府機關及公、私立學校之員工'!B22+受僱從事漁業生產之勞動者!B22+其他各業員工!B22</f>
        <v>530436</v>
      </c>
      <c r="C22" s="17">
        <f>'產業勞工及交通、公用事業之員工'!C22+'公司、行號之員工'!C22+'新聞、文化、公益及合作事業之員工'!C22+'政府機關及公、私立學校之員工'!C22+受僱從事漁業生產之勞動者!C22+其他各業員工!C22</f>
        <v>7064084</v>
      </c>
      <c r="D22" s="17">
        <f>'產業勞工及交通、公用事業之員工'!D22+'公司、行號之員工'!D22+'新聞、文化、公益及合作事業之員工'!D22+'政府機關及公、私立學校之員工'!D22+受僱從事漁業生產之勞動者!D22+其他各業員工!D22</f>
        <v>29041318302</v>
      </c>
      <c r="E22" s="17">
        <v>34165</v>
      </c>
    </row>
    <row r="23" spans="1:5" s="9" customFormat="1" ht="18" customHeight="1" x14ac:dyDescent="0.25">
      <c r="A23" s="22" t="s">
        <v>29</v>
      </c>
      <c r="B23" s="16">
        <f>'產業勞工及交通、公用事業之員工'!B23+'公司、行號之員工'!B23+'新聞、文化、公益及合作事業之員工'!B23+'政府機關及公、私立學校之員工'!B23+受僱從事漁業生產之勞動者!B23+其他各業員工!B23</f>
        <v>542842</v>
      </c>
      <c r="C23" s="17">
        <f>'產業勞工及交通、公用事業之員工'!C23+'公司、行號之員工'!C23+'新聞、文化、公益及合作事業之員工'!C23+'政府機關及公、私立學校之員工'!C23+受僱從事漁業生產之勞動者!C23+其他各業員工!C23</f>
        <v>7169576</v>
      </c>
      <c r="D23" s="17">
        <f>'產業勞工及交通、公用事業之員工'!D23+'公司、行號之員工'!D23+'新聞、文化、公益及合作事業之員工'!D23+'政府機關及公、私立學校之員工'!D23+受僱從事漁業生產之勞動者!D23+其他各業員工!D23</f>
        <v>29653693886</v>
      </c>
      <c r="E23" s="15">
        <v>34494</v>
      </c>
    </row>
    <row r="24" spans="1:5" s="9" customFormat="1" ht="18" customHeight="1" x14ac:dyDescent="0.25">
      <c r="A24" s="23" t="s">
        <v>30</v>
      </c>
      <c r="B24" s="13">
        <f>'產業勞工及交通、公用事業之員工'!B24+'公司、行號之員工'!B24+'新聞、文化、公益及合作事業之員工'!B24+'政府機關及公、私立學校之員工'!B24+受僱從事漁業生產之勞動者!B24+其他各業員工!B24</f>
        <v>555022</v>
      </c>
      <c r="C24" s="14">
        <f>'產業勞工及交通、公用事業之員工'!C24+'公司、行號之員工'!C24+'新聞、文化、公益及合作事業之員工'!C24+'政府機關及公、私立學校之員工'!C24+受僱從事漁業生產之勞動者!C24+其他各業員工!C24</f>
        <v>7280812</v>
      </c>
      <c r="D24" s="14">
        <f>'產業勞工及交通、公用事業之員工'!D24+'公司、行號之員工'!D24+'新聞、文化、公益及合作事業之員工'!D24+'政府機關及公、私立學校之員工'!D24+受僱從事漁業生產之勞動者!D24+其他各業員工!D24</f>
        <v>30809437713</v>
      </c>
      <c r="E24" s="14">
        <v>35192</v>
      </c>
    </row>
    <row r="25" spans="1:5" s="9" customFormat="1" ht="18" customHeight="1" x14ac:dyDescent="0.25">
      <c r="A25" s="6" t="s">
        <v>32</v>
      </c>
      <c r="B25" s="16">
        <f>'產業勞工及交通、公用事業之員工'!B25+'公司、行號之員工'!B25+'新聞、文化、公益及合作事業之員工'!B25+'政府機關及公、私立學校之員工'!B25+受僱從事漁業生產之勞動者!B25+其他各業員工!B25</f>
        <v>565833</v>
      </c>
      <c r="C25" s="17">
        <f>'產業勞工及交通、公用事業之員工'!C25+'公司、行號之員工'!C25+'新聞、文化、公益及合作事業之員工'!C25+'政府機關及公、私立學校之員工'!C25+受僱從事漁業生產之勞動者!C25+其他各業員工!C25</f>
        <v>7324239</v>
      </c>
      <c r="D25" s="17">
        <f>'產業勞工及交通、公用事業之員工'!D25+'公司、行號之員工'!D25+'新聞、文化、公益及合作事業之員工'!D25+'政府機關及公、私立學校之員工'!D25+受僱從事漁業生產之勞動者!D25+其他各業員工!D25</f>
        <v>31730865619</v>
      </c>
      <c r="E25" s="17">
        <v>35848</v>
      </c>
    </row>
    <row r="26" spans="1:5" s="9" customFormat="1" ht="18" customHeight="1" x14ac:dyDescent="0.25">
      <c r="A26" s="6" t="s">
        <v>35</v>
      </c>
      <c r="B26" s="16">
        <f>'產業勞工及交通、公用事業之員工'!B26+'公司、行號之員工'!B26+'新聞、文化、公益及合作事業之員工'!B26+'政府機關及公、私立學校之員工'!B26+受僱從事漁業生產之勞動者!B26+其他各業員工!B26</f>
        <v>575921</v>
      </c>
      <c r="C26" s="17">
        <f>'產業勞工及交通、公用事業之員工'!C26+'公司、行號之員工'!C26+'新聞、文化、公益及合作事業之員工'!C26+'政府機關及公、私立學校之員工'!C26+受僱從事漁業生產之勞動者!C26+其他各業員工!C26</f>
        <v>7404921</v>
      </c>
      <c r="D26" s="17">
        <f>'產業勞工及交通、公用事業之員工'!D26+'公司、行號之員工'!D26+'新聞、文化、公益及合作事業之員工'!D26+'政府機關及公、私立學校之員工'!D26+受僱從事漁業生產之勞動者!D26+其他各業員工!D26+7159354</f>
        <v>32619861573</v>
      </c>
      <c r="E26" s="17">
        <v>36540</v>
      </c>
    </row>
    <row r="27" spans="1:5" s="9" customFormat="1" ht="18" customHeight="1" thickBot="1" x14ac:dyDescent="0.3">
      <c r="A27" s="24" t="s">
        <v>48</v>
      </c>
      <c r="B27" s="27">
        <f>'產業勞工及交通、公用事業之員工'!B27+'公司、行號之員工'!B27+'新聞、文化、公益及合作事業之員工'!B27+'政府機關及公、私立學校之員工'!B27+受僱從事漁業生產之勞動者!B27+其他各業員工!B27</f>
        <v>584596</v>
      </c>
      <c r="C27" s="25">
        <f>'產業勞工及交通、公用事業之員工'!C27+'公司、行號之員工'!C27+'新聞、文化、公益及合作事業之員工'!C27+'政府機關及公、私立學校之員工'!C27+受僱從事漁業生產之勞動者!C27+其他各業員工!C27</f>
        <v>7450861</v>
      </c>
      <c r="D27" s="25">
        <f>'產業勞工及交通、公用事業之員工'!D27+'公司、行號之員工'!D27+'新聞、文化、公益及合作事業之員工'!D27+'政府機關及公、私立學校之員工'!D27+受僱從事漁業生產之勞動者!D27+其他各業員工!D27+248756</f>
        <v>33557925336</v>
      </c>
      <c r="E27" s="25">
        <v>37221</v>
      </c>
    </row>
    <row r="28" spans="1:5" s="8" customFormat="1" ht="16.5" customHeight="1" x14ac:dyDescent="0.25">
      <c r="A28" s="33" t="s">
        <v>49</v>
      </c>
      <c r="B28" s="5"/>
      <c r="C28" s="5"/>
      <c r="D28" s="5"/>
      <c r="E28" s="5"/>
    </row>
    <row r="29" spans="1:5" s="8" customFormat="1" ht="16.5" customHeight="1" x14ac:dyDescent="0.25">
      <c r="A29" s="36" t="s">
        <v>50</v>
      </c>
      <c r="B29" s="35"/>
      <c r="C29" s="35"/>
      <c r="D29" s="35"/>
      <c r="E29" s="35"/>
    </row>
    <row r="30" spans="1:5" s="8" customFormat="1" ht="16.5" customHeight="1" x14ac:dyDescent="0.25">
      <c r="A30" s="37" t="s">
        <v>45</v>
      </c>
      <c r="B30" s="41"/>
      <c r="C30" s="41"/>
      <c r="D30" s="41"/>
      <c r="E30" s="41"/>
    </row>
    <row r="31" spans="1:5" s="8" customFormat="1" ht="16.5" customHeight="1" x14ac:dyDescent="0.25">
      <c r="A31" s="37" t="s">
        <v>44</v>
      </c>
      <c r="B31" s="37"/>
      <c r="C31" s="37"/>
      <c r="D31" s="37"/>
      <c r="E31" s="37"/>
    </row>
    <row r="32" spans="1:5" s="8" customFormat="1" ht="12.75" x14ac:dyDescent="0.25">
      <c r="A32" s="10"/>
      <c r="B32" s="21"/>
      <c r="C32" s="21"/>
      <c r="D32" s="21"/>
      <c r="E32" s="21"/>
    </row>
    <row r="33" spans="1:5" s="8" customFormat="1" ht="16.5" customHeight="1" x14ac:dyDescent="0.25">
      <c r="A33" s="32"/>
      <c r="B33" s="5"/>
      <c r="C33" s="5"/>
      <c r="D33" s="5"/>
      <c r="E33" s="5"/>
    </row>
    <row r="34" spans="1:5" ht="15.75" customHeight="1" x14ac:dyDescent="0.25">
      <c r="A34" s="34" t="s">
        <v>43</v>
      </c>
    </row>
    <row r="35" spans="1:5" s="8" customFormat="1" ht="18.600000000000001" customHeight="1" x14ac:dyDescent="0.25">
      <c r="A35" s="37" t="s">
        <v>44</v>
      </c>
      <c r="B35" s="37"/>
      <c r="C35" s="37"/>
      <c r="D35" s="37"/>
      <c r="E35" s="37"/>
    </row>
    <row r="36" spans="1:5" ht="15.75" customHeight="1" x14ac:dyDescent="0.25"/>
    <row r="37" spans="1:5" ht="15.75" customHeight="1" x14ac:dyDescent="0.25"/>
    <row r="38" spans="1:5" ht="15.75" customHeight="1" x14ac:dyDescent="0.25"/>
    <row r="39" spans="1:5" ht="15.75" customHeight="1" x14ac:dyDescent="0.25"/>
    <row r="40" spans="1:5" ht="15.75" customHeight="1" x14ac:dyDescent="0.25"/>
    <row r="41" spans="1:5" ht="15.75" customHeight="1" x14ac:dyDescent="0.25"/>
    <row r="42" spans="1:5" ht="15.75" customHeight="1" x14ac:dyDescent="0.25"/>
    <row r="43" spans="1:5" ht="15.75" customHeight="1" x14ac:dyDescent="0.25"/>
    <row r="44" spans="1:5" ht="15.75" customHeight="1" x14ac:dyDescent="0.25"/>
    <row r="45" spans="1:5" ht="15.75" customHeight="1" x14ac:dyDescent="0.25"/>
    <row r="46" spans="1:5" ht="15.75" customHeight="1" x14ac:dyDescent="0.25"/>
    <row r="47" spans="1:5" ht="15.75" customHeight="1" x14ac:dyDescent="0.25"/>
    <row r="48" spans="1:5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</sheetData>
  <mergeCells count="5">
    <mergeCell ref="A35:E35"/>
    <mergeCell ref="A1:E1"/>
    <mergeCell ref="B3:D3"/>
    <mergeCell ref="A30:E30"/>
    <mergeCell ref="A31:E31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scale="99" orientation="landscape" verticalDpi="1200" r:id="rId1"/>
  <headerFooter>
    <oddFooter>&amp;C就保納保-&amp;P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3"/>
  <sheetViews>
    <sheetView view="pageBreakPreview" zoomScaleNormal="100" zoomScaleSheetLayoutView="100" workbookViewId="0">
      <pane xSplit="1" ySplit="4" topLeftCell="B5" activePane="bottomRight" state="frozen"/>
      <selection activeCell="G26" sqref="G26"/>
      <selection pane="topRight" activeCell="G26" sqref="G26"/>
      <selection pane="bottomLeft" activeCell="G26" sqref="G26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20.100000000000001" customHeight="1" x14ac:dyDescent="0.25">
      <c r="A1" s="42" t="s">
        <v>37</v>
      </c>
      <c r="B1" s="39"/>
      <c r="C1" s="39"/>
      <c r="D1" s="39"/>
      <c r="E1" s="39"/>
    </row>
    <row r="2" spans="1:5" s="8" customFormat="1" ht="20.100000000000001" customHeight="1" x14ac:dyDescent="0.25">
      <c r="A2" s="43" t="s">
        <v>31</v>
      </c>
      <c r="B2" s="44"/>
      <c r="C2" s="44"/>
      <c r="D2" s="44"/>
      <c r="E2" s="44"/>
    </row>
    <row r="3" spans="1:5" s="8" customFormat="1" ht="20.100000000000001" customHeight="1" thickBot="1" x14ac:dyDescent="0.3">
      <c r="A3" s="4"/>
      <c r="B3" s="45" t="s">
        <v>47</v>
      </c>
      <c r="C3" s="40"/>
      <c r="D3" s="40"/>
      <c r="E3" s="7" t="s">
        <v>25</v>
      </c>
    </row>
    <row r="4" spans="1:5" s="8" customFormat="1" ht="32.25" customHeight="1" x14ac:dyDescent="0.25">
      <c r="A4" s="28" t="s">
        <v>0</v>
      </c>
      <c r="B4" s="28" t="s">
        <v>1</v>
      </c>
      <c r="C4" s="28" t="s">
        <v>2</v>
      </c>
      <c r="D4" s="30" t="s">
        <v>3</v>
      </c>
      <c r="E4" s="29" t="s">
        <v>4</v>
      </c>
    </row>
    <row r="5" spans="1:5" s="8" customFormat="1" ht="18" customHeight="1" x14ac:dyDescent="0.25">
      <c r="A5" s="18" t="s">
        <v>5</v>
      </c>
      <c r="B5" s="17">
        <v>109782</v>
      </c>
      <c r="C5" s="17">
        <v>2147508</v>
      </c>
      <c r="D5" s="17">
        <v>7205720450</v>
      </c>
      <c r="E5" s="17">
        <v>28208</v>
      </c>
    </row>
    <row r="6" spans="1:5" s="8" customFormat="1" ht="18" customHeight="1" x14ac:dyDescent="0.25">
      <c r="A6" s="18" t="s">
        <v>6</v>
      </c>
      <c r="B6" s="17">
        <v>109743</v>
      </c>
      <c r="C6" s="17">
        <v>2200122</v>
      </c>
      <c r="D6" s="17">
        <v>7464314243</v>
      </c>
      <c r="E6" s="17">
        <v>28441</v>
      </c>
    </row>
    <row r="7" spans="1:5" s="8" customFormat="1" ht="18" customHeight="1" x14ac:dyDescent="0.25">
      <c r="A7" s="18" t="s">
        <v>7</v>
      </c>
      <c r="B7" s="17">
        <v>113644</v>
      </c>
      <c r="C7" s="17">
        <v>2188485</v>
      </c>
      <c r="D7" s="17">
        <v>7611133206</v>
      </c>
      <c r="E7" s="17">
        <v>29124</v>
      </c>
    </row>
    <row r="8" spans="1:5" s="8" customFormat="1" ht="18" customHeight="1" x14ac:dyDescent="0.25">
      <c r="A8" s="18" t="s">
        <v>8</v>
      </c>
      <c r="B8" s="17">
        <v>118116</v>
      </c>
      <c r="C8" s="17">
        <v>2243843</v>
      </c>
      <c r="D8" s="17">
        <v>7953972023</v>
      </c>
      <c r="E8" s="17">
        <v>29977</v>
      </c>
    </row>
    <row r="9" spans="1:5" s="8" customFormat="1" ht="18" customHeight="1" x14ac:dyDescent="0.25">
      <c r="A9" s="18" t="s">
        <v>9</v>
      </c>
      <c r="B9" s="17">
        <v>119670</v>
      </c>
      <c r="C9" s="17">
        <v>2264871</v>
      </c>
      <c r="D9" s="17">
        <v>8247148770</v>
      </c>
      <c r="E9" s="17">
        <v>30454</v>
      </c>
    </row>
    <row r="10" spans="1:5" s="8" customFormat="1" ht="18" customHeight="1" x14ac:dyDescent="0.25">
      <c r="A10" s="18" t="s">
        <v>10</v>
      </c>
      <c r="B10" s="17">
        <v>119313</v>
      </c>
      <c r="C10" s="17">
        <v>2180222</v>
      </c>
      <c r="D10" s="17">
        <v>8367239891</v>
      </c>
      <c r="E10" s="17">
        <v>30849</v>
      </c>
    </row>
    <row r="11" spans="1:5" s="8" customFormat="1" ht="18" customHeight="1" x14ac:dyDescent="0.25">
      <c r="A11" s="18" t="s">
        <v>11</v>
      </c>
      <c r="B11" s="17">
        <v>119813</v>
      </c>
      <c r="C11" s="17">
        <v>2203030</v>
      </c>
      <c r="D11" s="17">
        <v>8023015241</v>
      </c>
      <c r="E11" s="17">
        <v>30785</v>
      </c>
    </row>
    <row r="12" spans="1:5" s="8" customFormat="1" ht="18" customHeight="1" x14ac:dyDescent="0.25">
      <c r="A12" s="18" t="s">
        <v>12</v>
      </c>
      <c r="B12" s="17">
        <v>123110</v>
      </c>
      <c r="C12" s="17">
        <v>2354686</v>
      </c>
      <c r="D12" s="17">
        <v>8489017561</v>
      </c>
      <c r="E12" s="17">
        <v>30874</v>
      </c>
    </row>
    <row r="13" spans="1:5" s="8" customFormat="1" ht="18" customHeight="1" x14ac:dyDescent="0.25">
      <c r="A13" s="20" t="s">
        <v>13</v>
      </c>
      <c r="B13" s="17">
        <v>127544</v>
      </c>
      <c r="C13" s="17">
        <v>2426588</v>
      </c>
      <c r="D13" s="17">
        <v>9020145072</v>
      </c>
      <c r="E13" s="17">
        <v>31251</v>
      </c>
    </row>
    <row r="14" spans="1:5" s="8" customFormat="1" ht="18" customHeight="1" x14ac:dyDescent="0.25">
      <c r="A14" s="18" t="s">
        <v>14</v>
      </c>
      <c r="B14" s="14">
        <v>129462</v>
      </c>
      <c r="C14" s="14">
        <v>2451639</v>
      </c>
      <c r="D14" s="14">
        <v>9323237989</v>
      </c>
      <c r="E14" s="14">
        <v>31753</v>
      </c>
    </row>
    <row r="15" spans="1:5" s="8" customFormat="1" ht="18" customHeight="1" x14ac:dyDescent="0.25">
      <c r="A15" s="18" t="s">
        <v>15</v>
      </c>
      <c r="B15" s="17">
        <v>132356</v>
      </c>
      <c r="C15" s="17">
        <v>2498151</v>
      </c>
      <c r="D15" s="17">
        <v>9538174304</v>
      </c>
      <c r="E15" s="17">
        <v>32167</v>
      </c>
    </row>
    <row r="16" spans="1:5" s="9" customFormat="1" ht="18" customHeight="1" x14ac:dyDescent="0.25">
      <c r="A16" s="18" t="s">
        <v>16</v>
      </c>
      <c r="B16" s="17">
        <v>135677</v>
      </c>
      <c r="C16" s="17">
        <v>2549151</v>
      </c>
      <c r="D16" s="17">
        <v>9874329956</v>
      </c>
      <c r="E16" s="17">
        <v>32432</v>
      </c>
    </row>
    <row r="17" spans="1:5" s="9" customFormat="1" ht="18" customHeight="1" x14ac:dyDescent="0.25">
      <c r="A17" s="18" t="s">
        <v>17</v>
      </c>
      <c r="B17" s="17">
        <v>139341</v>
      </c>
      <c r="C17" s="17">
        <v>2577400</v>
      </c>
      <c r="D17" s="17">
        <v>10149883308</v>
      </c>
      <c r="E17" s="17">
        <v>32811</v>
      </c>
    </row>
    <row r="18" spans="1:5" s="9" customFormat="1" ht="18" customHeight="1" x14ac:dyDescent="0.25">
      <c r="A18" s="18" t="s">
        <v>18</v>
      </c>
      <c r="B18" s="17">
        <v>141821</v>
      </c>
      <c r="C18" s="17">
        <v>2606958</v>
      </c>
      <c r="D18" s="17">
        <v>10462319004</v>
      </c>
      <c r="E18" s="17">
        <v>33508</v>
      </c>
    </row>
    <row r="19" spans="1:5" s="9" customFormat="1" ht="18" customHeight="1" x14ac:dyDescent="0.25">
      <c r="A19" s="18" t="s">
        <v>23</v>
      </c>
      <c r="B19" s="17">
        <v>144661</v>
      </c>
      <c r="C19" s="17">
        <v>2646223</v>
      </c>
      <c r="D19" s="17">
        <v>10818924146</v>
      </c>
      <c r="E19" s="17">
        <v>34141</v>
      </c>
    </row>
    <row r="20" spans="1:5" s="9" customFormat="1" ht="18" customHeight="1" x14ac:dyDescent="0.25">
      <c r="A20" s="18" t="s">
        <v>24</v>
      </c>
      <c r="B20" s="17">
        <v>147967</v>
      </c>
      <c r="C20" s="17">
        <v>2680653</v>
      </c>
      <c r="D20" s="17">
        <v>11106188135</v>
      </c>
      <c r="E20" s="17">
        <v>34559</v>
      </c>
    </row>
    <row r="21" spans="1:5" s="9" customFormat="1" ht="18" customHeight="1" x14ac:dyDescent="0.25">
      <c r="A21" s="18" t="s">
        <v>26</v>
      </c>
      <c r="B21" s="17">
        <v>150548</v>
      </c>
      <c r="C21" s="17">
        <v>2704985</v>
      </c>
      <c r="D21" s="17">
        <v>11369001411</v>
      </c>
      <c r="E21" s="17">
        <v>35007</v>
      </c>
    </row>
    <row r="22" spans="1:5" s="9" customFormat="1" ht="18" customHeight="1" x14ac:dyDescent="0.25">
      <c r="A22" s="18" t="s">
        <v>27</v>
      </c>
      <c r="B22" s="17">
        <v>153063</v>
      </c>
      <c r="C22" s="17">
        <v>2726937</v>
      </c>
      <c r="D22" s="17">
        <v>11569912090</v>
      </c>
      <c r="E22" s="17">
        <v>35370</v>
      </c>
    </row>
    <row r="23" spans="1:5" s="9" customFormat="1" ht="18" customHeight="1" x14ac:dyDescent="0.25">
      <c r="A23" s="20" t="s">
        <v>29</v>
      </c>
      <c r="B23" s="15">
        <v>156889</v>
      </c>
      <c r="C23" s="15">
        <v>2786189</v>
      </c>
      <c r="D23" s="15">
        <v>11869322312</v>
      </c>
      <c r="E23" s="15">
        <v>35646</v>
      </c>
    </row>
    <row r="24" spans="1:5" s="9" customFormat="1" ht="18" customHeight="1" x14ac:dyDescent="0.25">
      <c r="A24" s="19" t="s">
        <v>30</v>
      </c>
      <c r="B24" s="14">
        <v>160753</v>
      </c>
      <c r="C24" s="14">
        <v>2814857</v>
      </c>
      <c r="D24" s="14">
        <v>12316697553</v>
      </c>
      <c r="E24" s="14">
        <v>36378</v>
      </c>
    </row>
    <row r="25" spans="1:5" s="9" customFormat="1" ht="18" customHeight="1" x14ac:dyDescent="0.25">
      <c r="A25" s="18" t="s">
        <v>32</v>
      </c>
      <c r="B25" s="17">
        <v>163985</v>
      </c>
      <c r="C25" s="17">
        <v>2791918</v>
      </c>
      <c r="D25" s="17">
        <v>12522561849</v>
      </c>
      <c r="E25" s="17">
        <v>36994</v>
      </c>
    </row>
    <row r="26" spans="1:5" s="8" customFormat="1" ht="18" customHeight="1" x14ac:dyDescent="0.25">
      <c r="A26" s="18" t="s">
        <v>35</v>
      </c>
      <c r="B26" s="17">
        <v>167882</v>
      </c>
      <c r="C26" s="17">
        <v>2804350</v>
      </c>
      <c r="D26" s="17">
        <v>12684906990</v>
      </c>
      <c r="E26" s="17">
        <v>37605</v>
      </c>
    </row>
    <row r="27" spans="1:5" s="8" customFormat="1" ht="18" customHeight="1" thickBot="1" x14ac:dyDescent="0.3">
      <c r="A27" s="26" t="s">
        <v>48</v>
      </c>
      <c r="B27" s="25">
        <v>171209</v>
      </c>
      <c r="C27" s="25">
        <v>2816116</v>
      </c>
      <c r="D27" s="25">
        <v>13005411900</v>
      </c>
      <c r="E27" s="25">
        <v>38259</v>
      </c>
    </row>
    <row r="28" spans="1:5" ht="15.75" customHeight="1" x14ac:dyDescent="0.25"/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&amp;C就保納保-&amp;P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7"/>
  <sheetViews>
    <sheetView view="pageBreakPreview" zoomScaleNormal="100" zoomScaleSheetLayoutView="100" workbookViewId="0">
      <pane xSplit="1" ySplit="4" topLeftCell="B5" activePane="bottomRight" state="frozen"/>
      <selection activeCell="G26" sqref="G26"/>
      <selection pane="topRight" activeCell="G26" sqref="G26"/>
      <selection pane="bottomLeft" activeCell="G26" sqref="G26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20.100000000000001" customHeight="1" x14ac:dyDescent="0.25">
      <c r="A1" s="42" t="s">
        <v>38</v>
      </c>
      <c r="B1" s="39"/>
      <c r="C1" s="39"/>
      <c r="D1" s="39"/>
      <c r="E1" s="39"/>
    </row>
    <row r="2" spans="1:5" s="8" customFormat="1" ht="20.100000000000001" customHeight="1" x14ac:dyDescent="0.25">
      <c r="A2" s="44" t="s">
        <v>22</v>
      </c>
      <c r="B2" s="44"/>
      <c r="C2" s="44"/>
      <c r="D2" s="44"/>
      <c r="E2" s="44"/>
    </row>
    <row r="3" spans="1:5" s="8" customFormat="1" ht="20.100000000000001" customHeight="1" thickBot="1" x14ac:dyDescent="0.3">
      <c r="A3" s="4"/>
      <c r="B3" s="45" t="s">
        <v>47</v>
      </c>
      <c r="C3" s="40"/>
      <c r="D3" s="40"/>
      <c r="E3" s="7" t="s">
        <v>25</v>
      </c>
    </row>
    <row r="4" spans="1:5" s="8" customFormat="1" ht="32.25" customHeight="1" x14ac:dyDescent="0.25">
      <c r="A4" s="28" t="s">
        <v>0</v>
      </c>
      <c r="B4" s="28" t="s">
        <v>1</v>
      </c>
      <c r="C4" s="28" t="s">
        <v>2</v>
      </c>
      <c r="D4" s="30" t="s">
        <v>3</v>
      </c>
      <c r="E4" s="29" t="s">
        <v>4</v>
      </c>
    </row>
    <row r="5" spans="1:5" s="8" customFormat="1" ht="18" customHeight="1" x14ac:dyDescent="0.25">
      <c r="A5" s="19" t="s">
        <v>5</v>
      </c>
      <c r="B5" s="17">
        <v>224094</v>
      </c>
      <c r="C5" s="17">
        <v>2208750</v>
      </c>
      <c r="D5" s="17">
        <v>6685815385</v>
      </c>
      <c r="E5" s="17">
        <v>25956</v>
      </c>
    </row>
    <row r="6" spans="1:5" s="8" customFormat="1" ht="18" customHeight="1" x14ac:dyDescent="0.25">
      <c r="A6" s="18" t="s">
        <v>6</v>
      </c>
      <c r="B6" s="17">
        <v>236766</v>
      </c>
      <c r="C6" s="17">
        <v>2351449</v>
      </c>
      <c r="D6" s="17">
        <v>7161980307</v>
      </c>
      <c r="E6" s="17">
        <v>26072</v>
      </c>
    </row>
    <row r="7" spans="1:5" s="8" customFormat="1" ht="18" customHeight="1" x14ac:dyDescent="0.25">
      <c r="A7" s="18" t="s">
        <v>7</v>
      </c>
      <c r="B7" s="17">
        <v>252620</v>
      </c>
      <c r="C7" s="17">
        <v>2452845</v>
      </c>
      <c r="D7" s="17">
        <v>7623170953</v>
      </c>
      <c r="E7" s="17">
        <v>26452</v>
      </c>
    </row>
    <row r="8" spans="1:5" s="8" customFormat="1" ht="18" customHeight="1" x14ac:dyDescent="0.25">
      <c r="A8" s="18" t="s">
        <v>8</v>
      </c>
      <c r="B8" s="17">
        <v>255165</v>
      </c>
      <c r="C8" s="17">
        <v>2453389</v>
      </c>
      <c r="D8" s="17">
        <v>7985569701</v>
      </c>
      <c r="E8" s="17">
        <v>26982</v>
      </c>
    </row>
    <row r="9" spans="1:5" s="8" customFormat="1" ht="18" customHeight="1" x14ac:dyDescent="0.25">
      <c r="A9" s="18" t="s">
        <v>9</v>
      </c>
      <c r="B9" s="17">
        <v>254695</v>
      </c>
      <c r="C9" s="17">
        <v>2478105</v>
      </c>
      <c r="D9" s="17">
        <v>8200682868</v>
      </c>
      <c r="E9" s="17">
        <v>27653</v>
      </c>
    </row>
    <row r="10" spans="1:5" s="8" customFormat="1" ht="18" customHeight="1" x14ac:dyDescent="0.25">
      <c r="A10" s="18" t="s">
        <v>10</v>
      </c>
      <c r="B10" s="17">
        <v>253225</v>
      </c>
      <c r="C10" s="17">
        <v>2439877</v>
      </c>
      <c r="D10" s="17">
        <v>8389442217</v>
      </c>
      <c r="E10" s="17">
        <v>28007</v>
      </c>
    </row>
    <row r="11" spans="1:5" s="8" customFormat="1" ht="18" customHeight="1" x14ac:dyDescent="0.25">
      <c r="A11" s="18" t="s">
        <v>11</v>
      </c>
      <c r="B11" s="17">
        <v>257107</v>
      </c>
      <c r="C11" s="17">
        <v>2512314</v>
      </c>
      <c r="D11" s="17">
        <v>8283754006</v>
      </c>
      <c r="E11" s="17">
        <v>27944</v>
      </c>
    </row>
    <row r="12" spans="1:5" s="8" customFormat="1" ht="18" customHeight="1" x14ac:dyDescent="0.25">
      <c r="A12" s="18" t="s">
        <v>12</v>
      </c>
      <c r="B12" s="17">
        <v>263356</v>
      </c>
      <c r="C12" s="17">
        <v>2648781</v>
      </c>
      <c r="D12" s="17">
        <v>8721916889</v>
      </c>
      <c r="E12" s="17">
        <v>27857</v>
      </c>
    </row>
    <row r="13" spans="1:5" s="8" customFormat="1" ht="18" customHeight="1" x14ac:dyDescent="0.25">
      <c r="A13" s="20" t="s">
        <v>13</v>
      </c>
      <c r="B13" s="17">
        <v>269373</v>
      </c>
      <c r="C13" s="17">
        <v>2781463</v>
      </c>
      <c r="D13" s="17">
        <v>9280737538</v>
      </c>
      <c r="E13" s="17">
        <v>28208</v>
      </c>
    </row>
    <row r="14" spans="1:5" s="8" customFormat="1" ht="18" customHeight="1" x14ac:dyDescent="0.25">
      <c r="A14" s="18" t="s">
        <v>14</v>
      </c>
      <c r="B14" s="14">
        <v>271252</v>
      </c>
      <c r="C14" s="14">
        <v>2834734</v>
      </c>
      <c r="D14" s="14">
        <v>9788628036</v>
      </c>
      <c r="E14" s="14">
        <v>28690</v>
      </c>
    </row>
    <row r="15" spans="1:5" s="8" customFormat="1" ht="18" customHeight="1" x14ac:dyDescent="0.25">
      <c r="A15" s="18" t="s">
        <v>15</v>
      </c>
      <c r="B15" s="17">
        <v>273655</v>
      </c>
      <c r="C15" s="17">
        <v>2858982</v>
      </c>
      <c r="D15" s="17">
        <v>10055400835</v>
      </c>
      <c r="E15" s="17">
        <v>29139</v>
      </c>
    </row>
    <row r="16" spans="1:5" s="9" customFormat="1" ht="18" customHeight="1" x14ac:dyDescent="0.25">
      <c r="A16" s="18" t="s">
        <v>16</v>
      </c>
      <c r="B16" s="17">
        <v>278045</v>
      </c>
      <c r="C16" s="17">
        <v>2915388</v>
      </c>
      <c r="D16" s="17">
        <v>10351526180</v>
      </c>
      <c r="E16" s="17">
        <v>29589</v>
      </c>
    </row>
    <row r="17" spans="1:5" s="9" customFormat="1" ht="18" customHeight="1" x14ac:dyDescent="0.25">
      <c r="A17" s="18" t="s">
        <v>17</v>
      </c>
      <c r="B17" s="17">
        <v>282313</v>
      </c>
      <c r="C17" s="17">
        <v>2973855</v>
      </c>
      <c r="D17" s="17">
        <v>10743195015</v>
      </c>
      <c r="E17" s="17">
        <v>30039</v>
      </c>
    </row>
    <row r="18" spans="1:5" s="9" customFormat="1" ht="18" customHeight="1" x14ac:dyDescent="0.25">
      <c r="A18" s="18" t="s">
        <v>18</v>
      </c>
      <c r="B18" s="17">
        <v>286093</v>
      </c>
      <c r="C18" s="17">
        <v>3034752</v>
      </c>
      <c r="D18" s="17">
        <v>11198283062</v>
      </c>
      <c r="E18" s="17">
        <v>30745</v>
      </c>
    </row>
    <row r="19" spans="1:5" s="9" customFormat="1" ht="18" customHeight="1" x14ac:dyDescent="0.25">
      <c r="A19" s="18" t="s">
        <v>23</v>
      </c>
      <c r="B19" s="17">
        <v>290508</v>
      </c>
      <c r="C19" s="17">
        <v>3085972</v>
      </c>
      <c r="D19" s="17">
        <v>11654125060</v>
      </c>
      <c r="E19" s="17">
        <v>31356</v>
      </c>
    </row>
    <row r="20" spans="1:5" s="9" customFormat="1" ht="18" customHeight="1" x14ac:dyDescent="0.25">
      <c r="A20" s="18" t="s">
        <v>24</v>
      </c>
      <c r="B20" s="17">
        <v>293862</v>
      </c>
      <c r="C20" s="17">
        <v>3126402</v>
      </c>
      <c r="D20" s="17">
        <v>12035616976</v>
      </c>
      <c r="E20" s="17">
        <v>31886</v>
      </c>
    </row>
    <row r="21" spans="1:5" s="9" customFormat="1" ht="18" customHeight="1" x14ac:dyDescent="0.25">
      <c r="A21" s="18" t="s">
        <v>26</v>
      </c>
      <c r="B21" s="17">
        <v>296988</v>
      </c>
      <c r="C21" s="17">
        <v>3177354</v>
      </c>
      <c r="D21" s="17">
        <v>12401301636</v>
      </c>
      <c r="E21" s="17">
        <v>32466</v>
      </c>
    </row>
    <row r="22" spans="1:5" s="9" customFormat="1" ht="18" customHeight="1" x14ac:dyDescent="0.25">
      <c r="A22" s="18" t="s">
        <v>27</v>
      </c>
      <c r="B22" s="17">
        <v>301512</v>
      </c>
      <c r="C22" s="17">
        <v>3180962</v>
      </c>
      <c r="D22" s="17">
        <v>12644919844</v>
      </c>
      <c r="E22" s="17">
        <v>32975</v>
      </c>
    </row>
    <row r="23" spans="1:5" s="9" customFormat="1" ht="18" customHeight="1" x14ac:dyDescent="0.25">
      <c r="A23" s="20" t="s">
        <v>29</v>
      </c>
      <c r="B23" s="15">
        <v>308406</v>
      </c>
      <c r="C23" s="15">
        <v>3198032</v>
      </c>
      <c r="D23" s="15">
        <v>12828353739</v>
      </c>
      <c r="E23" s="15">
        <v>33346</v>
      </c>
    </row>
    <row r="24" spans="1:5" s="9" customFormat="1" ht="18" customHeight="1" x14ac:dyDescent="0.25">
      <c r="A24" s="19" t="s">
        <v>30</v>
      </c>
      <c r="B24" s="14">
        <v>314834</v>
      </c>
      <c r="C24" s="14">
        <v>3260712</v>
      </c>
      <c r="D24" s="14">
        <v>13327019531</v>
      </c>
      <c r="E24" s="14">
        <v>34062</v>
      </c>
    </row>
    <row r="25" spans="1:5" s="9" customFormat="1" ht="18" customHeight="1" x14ac:dyDescent="0.25">
      <c r="A25" s="18" t="s">
        <v>32</v>
      </c>
      <c r="B25" s="17">
        <v>320614</v>
      </c>
      <c r="C25" s="17">
        <v>3295945</v>
      </c>
      <c r="D25" s="17">
        <v>13837011447</v>
      </c>
      <c r="E25" s="17">
        <v>34801</v>
      </c>
    </row>
    <row r="26" spans="1:5" s="8" customFormat="1" ht="18" customHeight="1" x14ac:dyDescent="0.25">
      <c r="A26" s="18" t="s">
        <v>35</v>
      </c>
      <c r="B26" s="17">
        <v>325469</v>
      </c>
      <c r="C26" s="17">
        <v>3338283</v>
      </c>
      <c r="D26" s="17">
        <v>14302400859</v>
      </c>
      <c r="E26" s="17">
        <v>35550</v>
      </c>
    </row>
    <row r="27" spans="1:5" s="8" customFormat="1" ht="18" customHeight="1" thickBot="1" x14ac:dyDescent="0.3">
      <c r="A27" s="26" t="s">
        <v>48</v>
      </c>
      <c r="B27" s="25">
        <v>329550</v>
      </c>
      <c r="C27" s="25">
        <v>3351056</v>
      </c>
      <c r="D27" s="25">
        <v>14706181050</v>
      </c>
      <c r="E27" s="25">
        <v>36237</v>
      </c>
    </row>
    <row r="28" spans="1:5" ht="15.75" customHeight="1" x14ac:dyDescent="0.25"/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7.25" customHeight="1" x14ac:dyDescent="0.25"/>
    <row r="39" ht="17.2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</sheetData>
  <mergeCells count="3">
    <mergeCell ref="A1:E1"/>
    <mergeCell ref="A2:E2"/>
    <mergeCell ref="B3:D3"/>
  </mergeCells>
  <phoneticPr fontId="3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&amp;C就保納保-&amp;P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14"/>
  <sheetViews>
    <sheetView view="pageBreakPreview" zoomScaleNormal="100" zoomScaleSheetLayoutView="100" workbookViewId="0">
      <pane xSplit="1" ySplit="4" topLeftCell="B5" activePane="bottomRight" state="frozen"/>
      <selection activeCell="G26" sqref="G26"/>
      <selection pane="topRight" activeCell="G26" sqref="G26"/>
      <selection pane="bottomLeft" activeCell="G26" sqref="G26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20.100000000000001" customHeight="1" x14ac:dyDescent="0.25">
      <c r="A1" s="42" t="s">
        <v>39</v>
      </c>
      <c r="B1" s="39"/>
      <c r="C1" s="39"/>
      <c r="D1" s="39"/>
      <c r="E1" s="39"/>
    </row>
    <row r="2" spans="1:5" s="8" customFormat="1" ht="20.100000000000001" customHeight="1" x14ac:dyDescent="0.25">
      <c r="A2" s="44" t="s">
        <v>21</v>
      </c>
      <c r="B2" s="44"/>
      <c r="C2" s="44"/>
      <c r="D2" s="44"/>
      <c r="E2" s="44"/>
    </row>
    <row r="3" spans="1:5" s="8" customFormat="1" ht="20.100000000000001" customHeight="1" thickBot="1" x14ac:dyDescent="0.3">
      <c r="A3" s="4"/>
      <c r="B3" s="45" t="s">
        <v>47</v>
      </c>
      <c r="C3" s="40"/>
      <c r="D3" s="40"/>
      <c r="E3" s="7" t="s">
        <v>25</v>
      </c>
    </row>
    <row r="4" spans="1:5" s="8" customFormat="1" ht="32.25" customHeight="1" x14ac:dyDescent="0.25">
      <c r="A4" s="28" t="s">
        <v>0</v>
      </c>
      <c r="B4" s="28" t="s">
        <v>1</v>
      </c>
      <c r="C4" s="28" t="s">
        <v>2</v>
      </c>
      <c r="D4" s="30" t="s">
        <v>3</v>
      </c>
      <c r="E4" s="29" t="s">
        <v>4</v>
      </c>
    </row>
    <row r="5" spans="1:5" s="8" customFormat="1" ht="18" customHeight="1" x14ac:dyDescent="0.25">
      <c r="A5" s="19" t="s">
        <v>5</v>
      </c>
      <c r="B5" s="17">
        <v>8400</v>
      </c>
      <c r="C5" s="17">
        <v>192184</v>
      </c>
      <c r="D5" s="17">
        <v>721200760</v>
      </c>
      <c r="E5" s="17">
        <v>31731</v>
      </c>
    </row>
    <row r="6" spans="1:5" s="8" customFormat="1" ht="18" customHeight="1" x14ac:dyDescent="0.25">
      <c r="A6" s="18" t="s">
        <v>6</v>
      </c>
      <c r="B6" s="17">
        <v>8935</v>
      </c>
      <c r="C6" s="17">
        <v>200991</v>
      </c>
      <c r="D6" s="17">
        <v>753332617</v>
      </c>
      <c r="E6" s="17">
        <v>31759</v>
      </c>
    </row>
    <row r="7" spans="1:5" s="8" customFormat="1" ht="18" customHeight="1" x14ac:dyDescent="0.25">
      <c r="A7" s="18" t="s">
        <v>7</v>
      </c>
      <c r="B7" s="17">
        <v>9490</v>
      </c>
      <c r="C7" s="17">
        <v>209851</v>
      </c>
      <c r="D7" s="17">
        <v>788360608</v>
      </c>
      <c r="E7" s="17">
        <v>31847</v>
      </c>
    </row>
    <row r="8" spans="1:5" s="8" customFormat="1" ht="18" customHeight="1" x14ac:dyDescent="0.25">
      <c r="A8" s="18" t="s">
        <v>8</v>
      </c>
      <c r="B8" s="17">
        <v>9725</v>
      </c>
      <c r="C8" s="17">
        <v>214606</v>
      </c>
      <c r="D8" s="17">
        <v>831716484</v>
      </c>
      <c r="E8" s="17">
        <v>32343</v>
      </c>
    </row>
    <row r="9" spans="1:5" s="8" customFormat="1" ht="18" customHeight="1" x14ac:dyDescent="0.25">
      <c r="A9" s="18" t="s">
        <v>9</v>
      </c>
      <c r="B9" s="17">
        <v>9853</v>
      </c>
      <c r="C9" s="17">
        <v>215662</v>
      </c>
      <c r="D9" s="17">
        <v>858617862</v>
      </c>
      <c r="E9" s="17">
        <v>32890</v>
      </c>
    </row>
    <row r="10" spans="1:5" s="8" customFormat="1" ht="18" customHeight="1" x14ac:dyDescent="0.25">
      <c r="A10" s="18" t="s">
        <v>10</v>
      </c>
      <c r="B10" s="17">
        <v>10036</v>
      </c>
      <c r="C10" s="17">
        <v>220519</v>
      </c>
      <c r="D10" s="17">
        <v>875086687</v>
      </c>
      <c r="E10" s="17">
        <v>33198</v>
      </c>
    </row>
    <row r="11" spans="1:5" s="8" customFormat="1" ht="18" customHeight="1" x14ac:dyDescent="0.25">
      <c r="A11" s="18" t="s">
        <v>11</v>
      </c>
      <c r="B11" s="17">
        <v>10401</v>
      </c>
      <c r="C11" s="17">
        <v>234401</v>
      </c>
      <c r="D11" s="17">
        <v>917028187</v>
      </c>
      <c r="E11" s="17">
        <v>33138</v>
      </c>
    </row>
    <row r="12" spans="1:5" s="8" customFormat="1" ht="18" customHeight="1" x14ac:dyDescent="0.25">
      <c r="A12" s="18" t="s">
        <v>12</v>
      </c>
      <c r="B12" s="17">
        <v>10665</v>
      </c>
      <c r="C12" s="17">
        <v>240814</v>
      </c>
      <c r="D12" s="17">
        <v>950582876</v>
      </c>
      <c r="E12" s="17">
        <v>33066</v>
      </c>
    </row>
    <row r="13" spans="1:5" s="8" customFormat="1" ht="18" customHeight="1" x14ac:dyDescent="0.25">
      <c r="A13" s="20" t="s">
        <v>13</v>
      </c>
      <c r="B13" s="17">
        <v>10867</v>
      </c>
      <c r="C13" s="17">
        <v>249713</v>
      </c>
      <c r="D13" s="17">
        <v>983772833</v>
      </c>
      <c r="E13" s="17">
        <v>33184</v>
      </c>
    </row>
    <row r="14" spans="1:5" s="8" customFormat="1" ht="18" customHeight="1" x14ac:dyDescent="0.25">
      <c r="A14" s="18" t="s">
        <v>14</v>
      </c>
      <c r="B14" s="14">
        <v>10997</v>
      </c>
      <c r="C14" s="14">
        <v>256925</v>
      </c>
      <c r="D14" s="14">
        <v>1026267151</v>
      </c>
      <c r="E14" s="14">
        <v>33582</v>
      </c>
    </row>
    <row r="15" spans="1:5" s="8" customFormat="1" ht="18" customHeight="1" x14ac:dyDescent="0.25">
      <c r="A15" s="18" t="s">
        <v>15</v>
      </c>
      <c r="B15" s="17">
        <v>11271</v>
      </c>
      <c r="C15" s="17">
        <v>261564</v>
      </c>
      <c r="D15" s="17">
        <v>1063458080</v>
      </c>
      <c r="E15" s="17">
        <v>33928</v>
      </c>
    </row>
    <row r="16" spans="1:5" s="9" customFormat="1" ht="18" customHeight="1" x14ac:dyDescent="0.25">
      <c r="A16" s="18" t="s">
        <v>16</v>
      </c>
      <c r="B16" s="17">
        <v>11528</v>
      </c>
      <c r="C16" s="17">
        <v>267926</v>
      </c>
      <c r="D16" s="17">
        <v>1094709141</v>
      </c>
      <c r="E16" s="17">
        <v>34183</v>
      </c>
    </row>
    <row r="17" spans="1:5" s="9" customFormat="1" ht="18" customHeight="1" x14ac:dyDescent="0.25">
      <c r="A17" s="18" t="s">
        <v>17</v>
      </c>
      <c r="B17" s="17">
        <v>11770</v>
      </c>
      <c r="C17" s="17">
        <v>276295</v>
      </c>
      <c r="D17" s="17">
        <v>1134333611</v>
      </c>
      <c r="E17" s="17">
        <v>34438</v>
      </c>
    </row>
    <row r="18" spans="1:5" s="9" customFormat="1" ht="18" customHeight="1" x14ac:dyDescent="0.25">
      <c r="A18" s="18" t="s">
        <v>18</v>
      </c>
      <c r="B18" s="17">
        <v>12002</v>
      </c>
      <c r="C18" s="17">
        <v>285258</v>
      </c>
      <c r="D18" s="17">
        <v>1198096354</v>
      </c>
      <c r="E18" s="17">
        <v>35150</v>
      </c>
    </row>
    <row r="19" spans="1:5" s="9" customFormat="1" ht="18" customHeight="1" x14ac:dyDescent="0.25">
      <c r="A19" s="18" t="s">
        <v>23</v>
      </c>
      <c r="B19" s="17">
        <v>12344</v>
      </c>
      <c r="C19" s="17">
        <v>294389</v>
      </c>
      <c r="D19" s="17">
        <v>1253071932</v>
      </c>
      <c r="E19" s="17">
        <v>35662</v>
      </c>
    </row>
    <row r="20" spans="1:5" s="9" customFormat="1" ht="18" customHeight="1" x14ac:dyDescent="0.25">
      <c r="A20" s="18" t="s">
        <v>24</v>
      </c>
      <c r="B20" s="17">
        <v>12844</v>
      </c>
      <c r="C20" s="17">
        <v>303986</v>
      </c>
      <c r="D20" s="17">
        <v>1306773813</v>
      </c>
      <c r="E20" s="17">
        <v>35940</v>
      </c>
    </row>
    <row r="21" spans="1:5" s="9" customFormat="1" ht="18" customHeight="1" x14ac:dyDescent="0.25">
      <c r="A21" s="18" t="s">
        <v>26</v>
      </c>
      <c r="B21" s="17">
        <v>13468</v>
      </c>
      <c r="C21" s="17">
        <v>317326</v>
      </c>
      <c r="D21" s="17">
        <v>1371110744</v>
      </c>
      <c r="E21" s="17">
        <v>36325</v>
      </c>
    </row>
    <row r="22" spans="1:5" s="8" customFormat="1" ht="18" customHeight="1" x14ac:dyDescent="0.25">
      <c r="A22" s="18" t="s">
        <v>27</v>
      </c>
      <c r="B22" s="17">
        <v>14237</v>
      </c>
      <c r="C22" s="17">
        <v>331193</v>
      </c>
      <c r="D22" s="17">
        <v>1438772141</v>
      </c>
      <c r="E22" s="17">
        <v>36583</v>
      </c>
    </row>
    <row r="23" spans="1:5" s="8" customFormat="1" ht="18" customHeight="1" x14ac:dyDescent="0.25">
      <c r="A23" s="20" t="s">
        <v>29</v>
      </c>
      <c r="B23" s="15">
        <v>15002</v>
      </c>
      <c r="C23" s="15">
        <v>342727</v>
      </c>
      <c r="D23" s="15">
        <v>1498154738</v>
      </c>
      <c r="E23" s="15">
        <v>36681</v>
      </c>
    </row>
    <row r="24" spans="1:5" s="8" customFormat="1" ht="18" customHeight="1" x14ac:dyDescent="0.25">
      <c r="A24" s="19" t="s">
        <v>30</v>
      </c>
      <c r="B24" s="14">
        <v>15828</v>
      </c>
      <c r="C24" s="14">
        <v>353941</v>
      </c>
      <c r="D24" s="14">
        <v>1567074378</v>
      </c>
      <c r="E24" s="14">
        <v>37022</v>
      </c>
    </row>
    <row r="25" spans="1:5" s="8" customFormat="1" ht="18" customHeight="1" x14ac:dyDescent="0.25">
      <c r="A25" s="18" t="s">
        <v>32</v>
      </c>
      <c r="B25" s="17">
        <v>16504</v>
      </c>
      <c r="C25" s="17">
        <v>365901</v>
      </c>
      <c r="D25" s="17">
        <v>1634660435</v>
      </c>
      <c r="E25" s="17">
        <v>37431</v>
      </c>
    </row>
    <row r="26" spans="1:5" s="8" customFormat="1" ht="18" customHeight="1" x14ac:dyDescent="0.25">
      <c r="A26" s="18" t="s">
        <v>35</v>
      </c>
      <c r="B26" s="17">
        <v>17037</v>
      </c>
      <c r="C26" s="17">
        <v>377163</v>
      </c>
      <c r="D26" s="17">
        <v>1719865667</v>
      </c>
      <c r="E26" s="17">
        <v>38100</v>
      </c>
    </row>
    <row r="27" spans="1:5" s="8" customFormat="1" ht="18" customHeight="1" thickBot="1" x14ac:dyDescent="0.3">
      <c r="A27" s="26" t="s">
        <v>48</v>
      </c>
      <c r="B27" s="25">
        <v>17338</v>
      </c>
      <c r="C27" s="25">
        <v>383819</v>
      </c>
      <c r="D27" s="25">
        <v>1791508802</v>
      </c>
      <c r="E27" s="25">
        <v>38777</v>
      </c>
    </row>
    <row r="28" spans="1:5" ht="15.75" customHeight="1" x14ac:dyDescent="0.25"/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&amp;C就保納保-&amp;P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91"/>
  <sheetViews>
    <sheetView view="pageBreakPreview" zoomScaleNormal="100" zoomScaleSheetLayoutView="100" workbookViewId="0">
      <pane xSplit="1" ySplit="4" topLeftCell="B5" activePane="bottomRight" state="frozen"/>
      <selection activeCell="G26" sqref="G26"/>
      <selection pane="topRight" activeCell="G26" sqref="G26"/>
      <selection pane="bottomLeft" activeCell="G26" sqref="G26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20.100000000000001" customHeight="1" x14ac:dyDescent="0.25">
      <c r="A1" s="42" t="s">
        <v>40</v>
      </c>
      <c r="B1" s="39"/>
      <c r="C1" s="39"/>
      <c r="D1" s="39"/>
      <c r="E1" s="39"/>
    </row>
    <row r="2" spans="1:5" s="8" customFormat="1" ht="20.100000000000001" customHeight="1" x14ac:dyDescent="0.25">
      <c r="A2" s="44" t="s">
        <v>20</v>
      </c>
      <c r="B2" s="44"/>
      <c r="C2" s="44"/>
      <c r="D2" s="44"/>
      <c r="E2" s="44"/>
    </row>
    <row r="3" spans="1:5" s="8" customFormat="1" ht="20.100000000000001" customHeight="1" thickBot="1" x14ac:dyDescent="0.3">
      <c r="A3" s="4"/>
      <c r="B3" s="45" t="s">
        <v>47</v>
      </c>
      <c r="C3" s="40"/>
      <c r="D3" s="40"/>
      <c r="E3" s="7" t="s">
        <v>25</v>
      </c>
    </row>
    <row r="4" spans="1:5" s="8" customFormat="1" ht="32.25" customHeight="1" x14ac:dyDescent="0.25">
      <c r="A4" s="28" t="s">
        <v>0</v>
      </c>
      <c r="B4" s="28" t="s">
        <v>1</v>
      </c>
      <c r="C4" s="28" t="s">
        <v>2</v>
      </c>
      <c r="D4" s="30" t="s">
        <v>3</v>
      </c>
      <c r="E4" s="29" t="s">
        <v>4</v>
      </c>
    </row>
    <row r="5" spans="1:5" s="8" customFormat="1" ht="18" customHeight="1" x14ac:dyDescent="0.25">
      <c r="A5" s="19" t="s">
        <v>5</v>
      </c>
      <c r="B5" s="17">
        <v>8518</v>
      </c>
      <c r="C5" s="17">
        <v>265138</v>
      </c>
      <c r="D5" s="17">
        <v>1010572632</v>
      </c>
      <c r="E5" s="17">
        <v>31820</v>
      </c>
    </row>
    <row r="6" spans="1:5" s="8" customFormat="1" ht="18" customHeight="1" x14ac:dyDescent="0.25">
      <c r="A6" s="18" t="s">
        <v>6</v>
      </c>
      <c r="B6" s="17">
        <v>8473</v>
      </c>
      <c r="C6" s="17">
        <v>268318</v>
      </c>
      <c r="D6" s="17">
        <v>1030961846</v>
      </c>
      <c r="E6" s="17">
        <v>31971</v>
      </c>
    </row>
    <row r="7" spans="1:5" s="8" customFormat="1" ht="18" customHeight="1" x14ac:dyDescent="0.25">
      <c r="A7" s="18" t="s">
        <v>7</v>
      </c>
      <c r="B7" s="17">
        <v>8435</v>
      </c>
      <c r="C7" s="17">
        <v>279647</v>
      </c>
      <c r="D7" s="17">
        <v>1082997442</v>
      </c>
      <c r="E7" s="17">
        <v>32586</v>
      </c>
    </row>
    <row r="8" spans="1:5" s="8" customFormat="1" ht="18" customHeight="1" x14ac:dyDescent="0.25">
      <c r="A8" s="18" t="s">
        <v>8</v>
      </c>
      <c r="B8" s="17">
        <v>8438</v>
      </c>
      <c r="C8" s="17">
        <v>288248</v>
      </c>
      <c r="D8" s="17">
        <v>1128204912</v>
      </c>
      <c r="E8" s="17">
        <v>33259</v>
      </c>
    </row>
    <row r="9" spans="1:5" s="8" customFormat="1" ht="18" customHeight="1" x14ac:dyDescent="0.25">
      <c r="A9" s="18" t="s">
        <v>9</v>
      </c>
      <c r="B9" s="17">
        <v>8439</v>
      </c>
      <c r="C9" s="17">
        <v>295868</v>
      </c>
      <c r="D9" s="17">
        <v>1177977413</v>
      </c>
      <c r="E9" s="17">
        <v>33626</v>
      </c>
    </row>
    <row r="10" spans="1:5" s="8" customFormat="1" ht="18" customHeight="1" x14ac:dyDescent="0.25">
      <c r="A10" s="18" t="s">
        <v>10</v>
      </c>
      <c r="B10" s="17">
        <v>8462</v>
      </c>
      <c r="C10" s="17">
        <v>320219</v>
      </c>
      <c r="D10" s="17">
        <v>1221645081</v>
      </c>
      <c r="E10" s="17">
        <v>33757</v>
      </c>
    </row>
    <row r="11" spans="1:5" s="8" customFormat="1" ht="18" customHeight="1" x14ac:dyDescent="0.25">
      <c r="A11" s="18" t="s">
        <v>11</v>
      </c>
      <c r="B11" s="17">
        <v>8484</v>
      </c>
      <c r="C11" s="17">
        <v>356613</v>
      </c>
      <c r="D11" s="17">
        <v>1367371083</v>
      </c>
      <c r="E11" s="17">
        <v>32675</v>
      </c>
    </row>
    <row r="12" spans="1:5" s="8" customFormat="1" ht="18" customHeight="1" x14ac:dyDescent="0.25">
      <c r="A12" s="18" t="s">
        <v>12</v>
      </c>
      <c r="B12" s="17">
        <v>8405</v>
      </c>
      <c r="C12" s="17">
        <v>346923</v>
      </c>
      <c r="D12" s="17">
        <v>1389015066</v>
      </c>
      <c r="E12" s="17">
        <v>32568</v>
      </c>
    </row>
    <row r="13" spans="1:5" s="8" customFormat="1" ht="18" customHeight="1" x14ac:dyDescent="0.25">
      <c r="A13" s="20" t="s">
        <v>13</v>
      </c>
      <c r="B13" s="17">
        <v>8473</v>
      </c>
      <c r="C13" s="17">
        <v>356474</v>
      </c>
      <c r="D13" s="17">
        <v>1375855691</v>
      </c>
      <c r="E13" s="17">
        <v>33200</v>
      </c>
    </row>
    <row r="14" spans="1:5" s="8" customFormat="1" ht="18" customHeight="1" x14ac:dyDescent="0.25">
      <c r="A14" s="18" t="s">
        <v>14</v>
      </c>
      <c r="B14" s="14">
        <v>8453</v>
      </c>
      <c r="C14" s="14">
        <v>369991</v>
      </c>
      <c r="D14" s="14">
        <v>1441304582</v>
      </c>
      <c r="E14" s="14">
        <v>33648</v>
      </c>
    </row>
    <row r="15" spans="1:5" s="8" customFormat="1" ht="18" customHeight="1" x14ac:dyDescent="0.25">
      <c r="A15" s="18" t="s">
        <v>15</v>
      </c>
      <c r="B15" s="17">
        <v>8379</v>
      </c>
      <c r="C15" s="17">
        <v>372869</v>
      </c>
      <c r="D15" s="17">
        <v>1475338917</v>
      </c>
      <c r="E15" s="17">
        <v>33830</v>
      </c>
    </row>
    <row r="16" spans="1:5" s="9" customFormat="1" ht="18" customHeight="1" x14ac:dyDescent="0.25">
      <c r="A16" s="18" t="s">
        <v>16</v>
      </c>
      <c r="B16" s="17">
        <v>8325</v>
      </c>
      <c r="C16" s="17">
        <v>377751</v>
      </c>
      <c r="D16" s="17">
        <v>1501452560</v>
      </c>
      <c r="E16" s="17">
        <v>33953</v>
      </c>
    </row>
    <row r="17" spans="1:5" s="9" customFormat="1" ht="18" customHeight="1" x14ac:dyDescent="0.25">
      <c r="A17" s="18" t="s">
        <v>17</v>
      </c>
      <c r="B17" s="17">
        <v>8423</v>
      </c>
      <c r="C17" s="17">
        <v>399052</v>
      </c>
      <c r="D17" s="17">
        <v>1542085395</v>
      </c>
      <c r="E17" s="17">
        <v>33582</v>
      </c>
    </row>
    <row r="18" spans="1:5" s="9" customFormat="1" ht="18" customHeight="1" x14ac:dyDescent="0.25">
      <c r="A18" s="18" t="s">
        <v>18</v>
      </c>
      <c r="B18" s="17">
        <v>8418</v>
      </c>
      <c r="C18" s="17">
        <v>397043</v>
      </c>
      <c r="D18" s="17">
        <v>1616776507</v>
      </c>
      <c r="E18" s="17">
        <v>33689</v>
      </c>
    </row>
    <row r="19" spans="1:5" s="9" customFormat="1" ht="18" customHeight="1" x14ac:dyDescent="0.25">
      <c r="A19" s="18" t="s">
        <v>23</v>
      </c>
      <c r="B19" s="17">
        <v>8384</v>
      </c>
      <c r="C19" s="17">
        <v>406219</v>
      </c>
      <c r="D19" s="17">
        <v>1663397475</v>
      </c>
      <c r="E19" s="17">
        <v>34095</v>
      </c>
    </row>
    <row r="20" spans="1:5" s="9" customFormat="1" ht="18" customHeight="1" x14ac:dyDescent="0.25">
      <c r="A20" s="18" t="s">
        <v>24</v>
      </c>
      <c r="B20" s="17">
        <v>8371</v>
      </c>
      <c r="C20" s="17">
        <v>412554</v>
      </c>
      <c r="D20" s="17">
        <v>1741732437</v>
      </c>
      <c r="E20" s="17">
        <v>34584</v>
      </c>
    </row>
    <row r="21" spans="1:5" s="9" customFormat="1" ht="18" customHeight="1" x14ac:dyDescent="0.25">
      <c r="A21" s="18" t="s">
        <v>26</v>
      </c>
      <c r="B21" s="17">
        <v>8364</v>
      </c>
      <c r="C21" s="17">
        <v>427205</v>
      </c>
      <c r="D21" s="17">
        <v>1824394063</v>
      </c>
      <c r="E21" s="17">
        <v>34939</v>
      </c>
    </row>
    <row r="22" spans="1:5" s="8" customFormat="1" ht="18" customHeight="1" x14ac:dyDescent="0.25">
      <c r="A22" s="18" t="s">
        <v>27</v>
      </c>
      <c r="B22" s="17">
        <v>8335</v>
      </c>
      <c r="C22" s="17">
        <v>433422</v>
      </c>
      <c r="D22" s="17">
        <v>1882766035</v>
      </c>
      <c r="E22" s="17">
        <v>35228</v>
      </c>
    </row>
    <row r="23" spans="1:5" s="8" customFormat="1" ht="18" customHeight="1" x14ac:dyDescent="0.25">
      <c r="A23" s="20" t="s">
        <v>29</v>
      </c>
      <c r="B23" s="15">
        <v>8323</v>
      </c>
      <c r="C23" s="15">
        <v>442782</v>
      </c>
      <c r="D23" s="15">
        <v>1904701898</v>
      </c>
      <c r="E23" s="15">
        <v>35631</v>
      </c>
    </row>
    <row r="24" spans="1:5" s="9" customFormat="1" ht="18" customHeight="1" x14ac:dyDescent="0.25">
      <c r="A24" s="19" t="s">
        <v>30</v>
      </c>
      <c r="B24" s="14">
        <v>8311</v>
      </c>
      <c r="C24" s="14">
        <v>442410</v>
      </c>
      <c r="D24" s="14">
        <v>1982084916</v>
      </c>
      <c r="E24" s="14">
        <v>36264</v>
      </c>
    </row>
    <row r="25" spans="1:5" s="9" customFormat="1" ht="18" customHeight="1" x14ac:dyDescent="0.25">
      <c r="A25" s="18" t="s">
        <v>32</v>
      </c>
      <c r="B25" s="17">
        <v>8294</v>
      </c>
      <c r="C25" s="17">
        <v>450297</v>
      </c>
      <c r="D25" s="17">
        <v>2041228990</v>
      </c>
      <c r="E25" s="17">
        <v>36847</v>
      </c>
    </row>
    <row r="26" spans="1:5" s="8" customFormat="1" ht="18" customHeight="1" x14ac:dyDescent="0.25">
      <c r="A26" s="18" t="s">
        <v>35</v>
      </c>
      <c r="B26" s="17">
        <v>8284</v>
      </c>
      <c r="C26" s="17">
        <v>455548</v>
      </c>
      <c r="D26" s="17">
        <v>2126568247</v>
      </c>
      <c r="E26" s="17">
        <v>37663</v>
      </c>
    </row>
    <row r="27" spans="1:5" s="8" customFormat="1" ht="18" customHeight="1" thickBot="1" x14ac:dyDescent="0.3">
      <c r="A27" s="26" t="s">
        <v>48</v>
      </c>
      <c r="B27" s="25">
        <v>8280</v>
      </c>
      <c r="C27" s="25">
        <v>462757</v>
      </c>
      <c r="D27" s="25">
        <v>2193857214</v>
      </c>
      <c r="E27" s="25">
        <v>38381</v>
      </c>
    </row>
    <row r="28" spans="1:5" ht="15.75" customHeight="1" x14ac:dyDescent="0.25"/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20.25" customHeight="1" x14ac:dyDescent="0.25"/>
    <row r="53" ht="20.25" customHeight="1" x14ac:dyDescent="0.25"/>
    <row r="54" ht="20.25" customHeight="1" x14ac:dyDescent="0.25"/>
    <row r="55" ht="20.25" customHeight="1" x14ac:dyDescent="0.25"/>
    <row r="56" ht="20.25" customHeight="1" x14ac:dyDescent="0.25"/>
    <row r="57" ht="20.25" customHeight="1" x14ac:dyDescent="0.25"/>
    <row r="58" ht="20.25" customHeight="1" x14ac:dyDescent="0.25"/>
    <row r="59" ht="20.25" customHeight="1" x14ac:dyDescent="0.25"/>
    <row r="60" ht="20.25" customHeight="1" x14ac:dyDescent="0.25"/>
    <row r="61" ht="20.25" customHeight="1" x14ac:dyDescent="0.25"/>
    <row r="62" ht="20.25" customHeight="1" x14ac:dyDescent="0.25"/>
    <row r="63" ht="20.25" customHeight="1" x14ac:dyDescent="0.25"/>
    <row r="64" ht="20.25" customHeight="1" x14ac:dyDescent="0.25"/>
    <row r="65" ht="20.25" customHeight="1" x14ac:dyDescent="0.25"/>
    <row r="66" ht="20.25" customHeight="1" x14ac:dyDescent="0.25"/>
    <row r="67" ht="20.25" customHeight="1" x14ac:dyDescent="0.25"/>
    <row r="68" ht="20.2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&amp;C就保納保-&amp;P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6"/>
  <sheetViews>
    <sheetView view="pageBreakPreview" zoomScaleNormal="100" zoomScaleSheetLayoutView="100" workbookViewId="0">
      <pane xSplit="1" ySplit="4" topLeftCell="B5" activePane="bottomRight" state="frozen"/>
      <selection activeCell="G26" sqref="G26"/>
      <selection pane="topRight" activeCell="G26" sqref="G26"/>
      <selection pane="bottomLeft" activeCell="G26" sqref="G26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20.100000000000001" customHeight="1" x14ac:dyDescent="0.25">
      <c r="A1" s="42" t="s">
        <v>41</v>
      </c>
      <c r="B1" s="39"/>
      <c r="C1" s="39"/>
      <c r="D1" s="39"/>
      <c r="E1" s="39"/>
    </row>
    <row r="2" spans="1:5" s="8" customFormat="1" ht="20.100000000000001" customHeight="1" x14ac:dyDescent="0.25">
      <c r="A2" s="44" t="s">
        <v>19</v>
      </c>
      <c r="B2" s="44"/>
      <c r="C2" s="44"/>
      <c r="D2" s="44"/>
      <c r="E2" s="44"/>
    </row>
    <row r="3" spans="1:5" s="8" customFormat="1" ht="20.100000000000001" customHeight="1" thickBot="1" x14ac:dyDescent="0.3">
      <c r="A3" s="4"/>
      <c r="B3" s="45" t="s">
        <v>47</v>
      </c>
      <c r="C3" s="40"/>
      <c r="D3" s="40"/>
      <c r="E3" s="7" t="s">
        <v>25</v>
      </c>
    </row>
    <row r="4" spans="1:5" s="8" customFormat="1" ht="32.25" customHeight="1" x14ac:dyDescent="0.25">
      <c r="A4" s="28" t="s">
        <v>0</v>
      </c>
      <c r="B4" s="28" t="s">
        <v>1</v>
      </c>
      <c r="C4" s="28" t="s">
        <v>2</v>
      </c>
      <c r="D4" s="30" t="s">
        <v>3</v>
      </c>
      <c r="E4" s="29" t="s">
        <v>4</v>
      </c>
    </row>
    <row r="5" spans="1:5" s="8" customFormat="1" ht="18" customHeight="1" x14ac:dyDescent="0.25">
      <c r="A5" s="19" t="s">
        <v>5</v>
      </c>
      <c r="B5" s="17">
        <v>703</v>
      </c>
      <c r="C5" s="17">
        <v>2831</v>
      </c>
      <c r="D5" s="17">
        <v>10135404</v>
      </c>
      <c r="E5" s="17">
        <v>28389</v>
      </c>
    </row>
    <row r="6" spans="1:5" s="8" customFormat="1" ht="18" customHeight="1" x14ac:dyDescent="0.25">
      <c r="A6" s="18" t="s">
        <v>6</v>
      </c>
      <c r="B6" s="17">
        <v>687</v>
      </c>
      <c r="C6" s="17">
        <v>2528</v>
      </c>
      <c r="D6" s="17">
        <v>9513442</v>
      </c>
      <c r="E6" s="17">
        <v>29457</v>
      </c>
    </row>
    <row r="7" spans="1:5" s="8" customFormat="1" ht="18" customHeight="1" x14ac:dyDescent="0.25">
      <c r="A7" s="18" t="s">
        <v>7</v>
      </c>
      <c r="B7" s="17">
        <v>622</v>
      </c>
      <c r="C7" s="17">
        <v>2083</v>
      </c>
      <c r="D7" s="17">
        <v>8544666</v>
      </c>
      <c r="E7" s="17">
        <v>30881</v>
      </c>
    </row>
    <row r="8" spans="1:5" s="8" customFormat="1" ht="18" customHeight="1" x14ac:dyDescent="0.25">
      <c r="A8" s="18" t="s">
        <v>8</v>
      </c>
      <c r="B8" s="17">
        <v>521</v>
      </c>
      <c r="C8" s="17">
        <v>1697</v>
      </c>
      <c r="D8" s="17">
        <v>7074072</v>
      </c>
      <c r="E8" s="17">
        <v>31866</v>
      </c>
    </row>
    <row r="9" spans="1:5" s="8" customFormat="1" ht="18" customHeight="1" x14ac:dyDescent="0.25">
      <c r="A9" s="18" t="s">
        <v>9</v>
      </c>
      <c r="B9" s="17">
        <v>493</v>
      </c>
      <c r="C9" s="17">
        <v>1524</v>
      </c>
      <c r="D9" s="17">
        <v>6403122</v>
      </c>
      <c r="E9" s="17">
        <v>32863</v>
      </c>
    </row>
    <row r="10" spans="1:5" s="8" customFormat="1" ht="18" customHeight="1" x14ac:dyDescent="0.25">
      <c r="A10" s="18" t="s">
        <v>10</v>
      </c>
      <c r="B10" s="17">
        <v>437</v>
      </c>
      <c r="C10" s="17">
        <v>1342</v>
      </c>
      <c r="D10" s="17">
        <v>5678555</v>
      </c>
      <c r="E10" s="17">
        <v>33352</v>
      </c>
    </row>
    <row r="11" spans="1:5" s="8" customFormat="1" ht="18" customHeight="1" x14ac:dyDescent="0.25">
      <c r="A11" s="18" t="s">
        <v>11</v>
      </c>
      <c r="B11" s="17">
        <v>430</v>
      </c>
      <c r="C11" s="17">
        <v>1272</v>
      </c>
      <c r="D11" s="17">
        <v>5367690</v>
      </c>
      <c r="E11" s="17">
        <v>33583</v>
      </c>
    </row>
    <row r="12" spans="1:5" s="8" customFormat="1" ht="18" customHeight="1" x14ac:dyDescent="0.25">
      <c r="A12" s="18" t="s">
        <v>12</v>
      </c>
      <c r="B12" s="17">
        <v>413</v>
      </c>
      <c r="C12" s="17">
        <v>1203</v>
      </c>
      <c r="D12" s="17">
        <v>5133061</v>
      </c>
      <c r="E12" s="17">
        <v>34207</v>
      </c>
    </row>
    <row r="13" spans="1:5" s="8" customFormat="1" ht="18" customHeight="1" x14ac:dyDescent="0.25">
      <c r="A13" s="20" t="s">
        <v>13</v>
      </c>
      <c r="B13" s="17">
        <v>396</v>
      </c>
      <c r="C13" s="17">
        <v>1152</v>
      </c>
      <c r="D13" s="17">
        <v>4753480</v>
      </c>
      <c r="E13" s="17">
        <v>34314</v>
      </c>
    </row>
    <row r="14" spans="1:5" s="8" customFormat="1" ht="18" customHeight="1" x14ac:dyDescent="0.25">
      <c r="A14" s="18" t="s">
        <v>14</v>
      </c>
      <c r="B14" s="14">
        <v>382</v>
      </c>
      <c r="C14" s="14">
        <v>1077</v>
      </c>
      <c r="D14" s="14">
        <v>4643023</v>
      </c>
      <c r="E14" s="14">
        <v>34647</v>
      </c>
    </row>
    <row r="15" spans="1:5" s="8" customFormat="1" ht="18" customHeight="1" x14ac:dyDescent="0.25">
      <c r="A15" s="18" t="s">
        <v>15</v>
      </c>
      <c r="B15" s="17">
        <v>345</v>
      </c>
      <c r="C15" s="17">
        <v>921</v>
      </c>
      <c r="D15" s="17">
        <v>4168421</v>
      </c>
      <c r="E15" s="17">
        <v>34861</v>
      </c>
    </row>
    <row r="16" spans="1:5" s="9" customFormat="1" ht="18" customHeight="1" x14ac:dyDescent="0.25">
      <c r="A16" s="18" t="s">
        <v>16</v>
      </c>
      <c r="B16" s="17">
        <v>308</v>
      </c>
      <c r="C16" s="17">
        <v>804</v>
      </c>
      <c r="D16" s="17">
        <v>3759993</v>
      </c>
      <c r="E16" s="17">
        <v>35066</v>
      </c>
    </row>
    <row r="17" spans="1:5" s="9" customFormat="1" ht="18" customHeight="1" x14ac:dyDescent="0.25">
      <c r="A17" s="18" t="s">
        <v>17</v>
      </c>
      <c r="B17" s="17">
        <v>302</v>
      </c>
      <c r="C17" s="17">
        <v>793</v>
      </c>
      <c r="D17" s="17">
        <v>3459840</v>
      </c>
      <c r="E17" s="17">
        <v>35313</v>
      </c>
    </row>
    <row r="18" spans="1:5" s="9" customFormat="1" ht="18" customHeight="1" x14ac:dyDescent="0.25">
      <c r="A18" s="18" t="s">
        <v>18</v>
      </c>
      <c r="B18" s="17">
        <v>300</v>
      </c>
      <c r="C18" s="17">
        <v>729</v>
      </c>
      <c r="D18" s="17">
        <v>3261652</v>
      </c>
      <c r="E18" s="17">
        <v>35563</v>
      </c>
    </row>
    <row r="19" spans="1:5" s="9" customFormat="1" ht="18" customHeight="1" x14ac:dyDescent="0.25">
      <c r="A19" s="18" t="s">
        <v>23</v>
      </c>
      <c r="B19" s="17">
        <v>284</v>
      </c>
      <c r="C19" s="17">
        <v>696</v>
      </c>
      <c r="D19" s="17">
        <v>3106177</v>
      </c>
      <c r="E19" s="17">
        <v>35775</v>
      </c>
    </row>
    <row r="20" spans="1:5" s="9" customFormat="1" ht="18" customHeight="1" x14ac:dyDescent="0.25">
      <c r="A20" s="18" t="s">
        <v>24</v>
      </c>
      <c r="B20" s="17">
        <v>265</v>
      </c>
      <c r="C20" s="17">
        <v>691</v>
      </c>
      <c r="D20" s="17">
        <v>3007701</v>
      </c>
      <c r="E20" s="17">
        <v>35960</v>
      </c>
    </row>
    <row r="21" spans="1:5" s="9" customFormat="1" ht="18" customHeight="1" x14ac:dyDescent="0.25">
      <c r="A21" s="18" t="s">
        <v>26</v>
      </c>
      <c r="B21" s="17">
        <v>269</v>
      </c>
      <c r="C21" s="17">
        <v>651</v>
      </c>
      <c r="D21" s="17">
        <v>2911622</v>
      </c>
      <c r="E21" s="17">
        <v>36391</v>
      </c>
    </row>
    <row r="22" spans="1:5" s="9" customFormat="1" ht="18" customHeight="1" x14ac:dyDescent="0.25">
      <c r="A22" s="18" t="s">
        <v>27</v>
      </c>
      <c r="B22" s="17">
        <v>249</v>
      </c>
      <c r="C22" s="17">
        <v>687</v>
      </c>
      <c r="D22" s="17">
        <v>2825046</v>
      </c>
      <c r="E22" s="17">
        <v>35943</v>
      </c>
    </row>
    <row r="23" spans="1:5" s="9" customFormat="1" ht="18" customHeight="1" x14ac:dyDescent="0.25">
      <c r="A23" s="20" t="s">
        <v>29</v>
      </c>
      <c r="B23" s="15">
        <v>249</v>
      </c>
      <c r="C23" s="15">
        <v>700</v>
      </c>
      <c r="D23" s="15">
        <v>3049320</v>
      </c>
      <c r="E23" s="15">
        <v>35013</v>
      </c>
    </row>
    <row r="24" spans="1:5" s="9" customFormat="1" ht="18" customHeight="1" x14ac:dyDescent="0.25">
      <c r="A24" s="19" t="s">
        <v>30</v>
      </c>
      <c r="B24" s="14">
        <v>259</v>
      </c>
      <c r="C24" s="14">
        <v>737</v>
      </c>
      <c r="D24" s="14">
        <v>3228432</v>
      </c>
      <c r="E24" s="14">
        <v>35976</v>
      </c>
    </row>
    <row r="25" spans="1:5" s="9" customFormat="1" ht="18" customHeight="1" x14ac:dyDescent="0.25">
      <c r="A25" s="18" t="s">
        <v>32</v>
      </c>
      <c r="B25" s="17">
        <v>234</v>
      </c>
      <c r="C25" s="17">
        <v>746</v>
      </c>
      <c r="D25" s="17">
        <v>3239413</v>
      </c>
      <c r="E25" s="17">
        <v>35472</v>
      </c>
    </row>
    <row r="26" spans="1:5" s="8" customFormat="1" ht="18" customHeight="1" x14ac:dyDescent="0.25">
      <c r="A26" s="18" t="s">
        <v>35</v>
      </c>
      <c r="B26" s="17">
        <v>210</v>
      </c>
      <c r="C26" s="17">
        <v>666</v>
      </c>
      <c r="D26" s="17">
        <v>3021503</v>
      </c>
      <c r="E26" s="17">
        <v>35848</v>
      </c>
    </row>
    <row r="27" spans="1:5" s="8" customFormat="1" ht="18" customHeight="1" thickBot="1" x14ac:dyDescent="0.3">
      <c r="A27" s="26" t="s">
        <v>48</v>
      </c>
      <c r="B27" s="25">
        <v>213</v>
      </c>
      <c r="C27" s="25">
        <v>655</v>
      </c>
      <c r="D27" s="25">
        <v>2924247</v>
      </c>
      <c r="E27" s="25">
        <v>36118</v>
      </c>
    </row>
    <row r="28" spans="1:5" ht="15.75" customHeight="1" x14ac:dyDescent="0.25">
      <c r="C28" s="2"/>
    </row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&amp;C就保納保-&amp;P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6"/>
  <sheetViews>
    <sheetView view="pageBreakPreview" zoomScaleNormal="100" zoomScaleSheetLayoutView="100" workbookViewId="0">
      <pane xSplit="1" ySplit="4" topLeftCell="B5" activePane="bottomRight" state="frozen"/>
      <selection activeCell="G26" sqref="G26"/>
      <selection pane="topRight" activeCell="G26" sqref="G26"/>
      <selection pane="bottomLeft" activeCell="G26" sqref="G26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20.100000000000001" customHeight="1" x14ac:dyDescent="0.25">
      <c r="A1" s="38" t="s">
        <v>42</v>
      </c>
      <c r="B1" s="39"/>
      <c r="C1" s="39"/>
      <c r="D1" s="39"/>
      <c r="E1" s="39"/>
    </row>
    <row r="2" spans="1:5" s="8" customFormat="1" ht="20.100000000000001" customHeight="1" x14ac:dyDescent="0.25">
      <c r="A2" s="46" t="s">
        <v>36</v>
      </c>
      <c r="B2" s="44"/>
      <c r="C2" s="44"/>
      <c r="D2" s="44"/>
      <c r="E2" s="44"/>
    </row>
    <row r="3" spans="1:5" s="8" customFormat="1" ht="20.100000000000001" customHeight="1" thickBot="1" x14ac:dyDescent="0.3">
      <c r="A3" s="4"/>
      <c r="B3" s="45" t="s">
        <v>47</v>
      </c>
      <c r="C3" s="40"/>
      <c r="D3" s="40"/>
      <c r="E3" s="7" t="s">
        <v>25</v>
      </c>
    </row>
    <row r="4" spans="1:5" s="8" customFormat="1" ht="32.25" customHeight="1" x14ac:dyDescent="0.25">
      <c r="A4" s="28" t="s">
        <v>0</v>
      </c>
      <c r="B4" s="28" t="s">
        <v>1</v>
      </c>
      <c r="C4" s="28" t="s">
        <v>2</v>
      </c>
      <c r="D4" s="30" t="s">
        <v>3</v>
      </c>
      <c r="E4" s="29" t="s">
        <v>4</v>
      </c>
    </row>
    <row r="5" spans="1:5" s="8" customFormat="1" ht="18" customHeight="1" x14ac:dyDescent="0.25">
      <c r="A5" s="18" t="s">
        <v>5</v>
      </c>
      <c r="B5" s="17">
        <v>27615</v>
      </c>
      <c r="C5" s="17">
        <v>208405</v>
      </c>
      <c r="D5" s="17">
        <v>627495628</v>
      </c>
      <c r="E5" s="17">
        <v>25730</v>
      </c>
    </row>
    <row r="6" spans="1:5" s="8" customFormat="1" ht="18" customHeight="1" x14ac:dyDescent="0.25">
      <c r="A6" s="18" t="s">
        <v>6</v>
      </c>
      <c r="B6" s="17">
        <v>29405</v>
      </c>
      <c r="C6" s="17">
        <v>218902</v>
      </c>
      <c r="D6" s="17">
        <v>662663767</v>
      </c>
      <c r="E6" s="17">
        <v>25817</v>
      </c>
    </row>
    <row r="7" spans="1:5" s="8" customFormat="1" ht="18" customHeight="1" x14ac:dyDescent="0.25">
      <c r="A7" s="18" t="s">
        <v>7</v>
      </c>
      <c r="B7" s="17">
        <v>33824</v>
      </c>
      <c r="C7" s="17">
        <v>236367</v>
      </c>
      <c r="D7" s="17">
        <v>700563392</v>
      </c>
      <c r="E7" s="17">
        <v>25916</v>
      </c>
    </row>
    <row r="8" spans="1:5" s="8" customFormat="1" ht="18" customHeight="1" x14ac:dyDescent="0.25">
      <c r="A8" s="18" t="s">
        <v>8</v>
      </c>
      <c r="B8" s="17">
        <v>35683</v>
      </c>
      <c r="C8" s="17">
        <v>245590</v>
      </c>
      <c r="D8" s="17">
        <v>752271656</v>
      </c>
      <c r="E8" s="17">
        <v>26055</v>
      </c>
    </row>
    <row r="9" spans="1:5" s="8" customFormat="1" ht="18" customHeight="1" x14ac:dyDescent="0.25">
      <c r="A9" s="18" t="s">
        <v>9</v>
      </c>
      <c r="B9" s="17">
        <v>36820</v>
      </c>
      <c r="C9" s="17">
        <v>251835</v>
      </c>
      <c r="D9" s="17">
        <v>790287782</v>
      </c>
      <c r="E9" s="17">
        <v>26510</v>
      </c>
    </row>
    <row r="10" spans="1:5" s="8" customFormat="1" ht="18" customHeight="1" x14ac:dyDescent="0.25">
      <c r="A10" s="18" t="s">
        <v>10</v>
      </c>
      <c r="B10" s="17">
        <v>37955</v>
      </c>
      <c r="C10" s="17">
        <v>258370</v>
      </c>
      <c r="D10" s="17">
        <v>820480793</v>
      </c>
      <c r="E10" s="17">
        <v>26888</v>
      </c>
    </row>
    <row r="11" spans="1:5" s="8" customFormat="1" ht="18" customHeight="1" x14ac:dyDescent="0.25">
      <c r="A11" s="18" t="s">
        <v>11</v>
      </c>
      <c r="B11" s="17">
        <v>40137</v>
      </c>
      <c r="C11" s="17">
        <v>276539</v>
      </c>
      <c r="D11" s="17">
        <v>870353243</v>
      </c>
      <c r="E11" s="17">
        <v>26935</v>
      </c>
    </row>
    <row r="12" spans="1:5" s="8" customFormat="1" ht="18" customHeight="1" x14ac:dyDescent="0.25">
      <c r="A12" s="18" t="s">
        <v>12</v>
      </c>
      <c r="B12" s="17">
        <v>41889</v>
      </c>
      <c r="C12" s="17">
        <v>288093</v>
      </c>
      <c r="D12" s="17">
        <v>919970659</v>
      </c>
      <c r="E12" s="17">
        <v>27016</v>
      </c>
    </row>
    <row r="13" spans="1:5" s="8" customFormat="1" ht="18" customHeight="1" x14ac:dyDescent="0.25">
      <c r="A13" s="20" t="s">
        <v>13</v>
      </c>
      <c r="B13" s="17">
        <v>43392</v>
      </c>
      <c r="C13" s="17">
        <v>303180</v>
      </c>
      <c r="D13" s="17">
        <v>972688611</v>
      </c>
      <c r="E13" s="17">
        <v>27405</v>
      </c>
    </row>
    <row r="14" spans="1:5" s="8" customFormat="1" ht="18" customHeight="1" x14ac:dyDescent="0.25">
      <c r="A14" s="18" t="s">
        <v>14</v>
      </c>
      <c r="B14" s="14">
        <v>44064</v>
      </c>
      <c r="C14" s="14">
        <v>309975</v>
      </c>
      <c r="D14" s="14">
        <v>1030994481</v>
      </c>
      <c r="E14" s="14">
        <v>27971</v>
      </c>
    </row>
    <row r="15" spans="1:5" s="8" customFormat="1" ht="18" customHeight="1" x14ac:dyDescent="0.25">
      <c r="A15" s="18" t="s">
        <v>15</v>
      </c>
      <c r="B15" s="17">
        <v>45208</v>
      </c>
      <c r="C15" s="17">
        <v>317758</v>
      </c>
      <c r="D15" s="17">
        <v>1072614860</v>
      </c>
      <c r="E15" s="17">
        <v>28428</v>
      </c>
    </row>
    <row r="16" spans="1:5" s="9" customFormat="1" ht="18" customHeight="1" x14ac:dyDescent="0.25">
      <c r="A16" s="18" t="s">
        <v>16</v>
      </c>
      <c r="B16" s="17">
        <v>46561</v>
      </c>
      <c r="C16" s="17">
        <v>326747</v>
      </c>
      <c r="D16" s="17">
        <v>1119475016</v>
      </c>
      <c r="E16" s="17">
        <v>28842</v>
      </c>
    </row>
    <row r="17" spans="1:5" s="9" customFormat="1" ht="18" customHeight="1" x14ac:dyDescent="0.25">
      <c r="A17" s="18" t="s">
        <v>17</v>
      </c>
      <c r="B17" s="17">
        <v>48089</v>
      </c>
      <c r="C17" s="17">
        <v>338166</v>
      </c>
      <c r="D17" s="17">
        <v>1173482390</v>
      </c>
      <c r="E17" s="17">
        <v>29240</v>
      </c>
    </row>
    <row r="18" spans="1:5" s="9" customFormat="1" ht="18" customHeight="1" x14ac:dyDescent="0.25">
      <c r="A18" s="18" t="s">
        <v>18</v>
      </c>
      <c r="B18" s="17">
        <v>49130</v>
      </c>
      <c r="C18" s="17">
        <v>349959</v>
      </c>
      <c r="D18" s="17">
        <v>1237496055</v>
      </c>
      <c r="E18" s="17">
        <v>29846</v>
      </c>
    </row>
    <row r="19" spans="1:5" s="9" customFormat="1" ht="18" customHeight="1" x14ac:dyDescent="0.25">
      <c r="A19" s="18" t="s">
        <v>23</v>
      </c>
      <c r="B19" s="17">
        <v>49839</v>
      </c>
      <c r="C19" s="17">
        <v>359773</v>
      </c>
      <c r="D19" s="17">
        <v>1304796507</v>
      </c>
      <c r="E19" s="17">
        <v>30491</v>
      </c>
    </row>
    <row r="20" spans="1:5" s="9" customFormat="1" ht="18" customHeight="1" x14ac:dyDescent="0.25">
      <c r="A20" s="18" t="s">
        <v>24</v>
      </c>
      <c r="B20" s="17">
        <v>50833</v>
      </c>
      <c r="C20" s="17">
        <v>369212</v>
      </c>
      <c r="D20" s="17">
        <v>1368748570</v>
      </c>
      <c r="E20" s="17">
        <v>31114</v>
      </c>
    </row>
    <row r="21" spans="1:5" s="9" customFormat="1" ht="18" customHeight="1" x14ac:dyDescent="0.25">
      <c r="A21" s="18" t="s">
        <v>26</v>
      </c>
      <c r="B21" s="17">
        <v>52172</v>
      </c>
      <c r="C21" s="17">
        <v>381402</v>
      </c>
      <c r="D21" s="17">
        <v>1438992937</v>
      </c>
      <c r="E21" s="17">
        <v>31750</v>
      </c>
    </row>
    <row r="22" spans="1:5" s="9" customFormat="1" ht="18" customHeight="1" x14ac:dyDescent="0.25">
      <c r="A22" s="18" t="s">
        <v>27</v>
      </c>
      <c r="B22" s="17">
        <v>53040</v>
      </c>
      <c r="C22" s="17">
        <v>390883</v>
      </c>
      <c r="D22" s="17">
        <v>1502123146</v>
      </c>
      <c r="E22" s="17">
        <v>32224</v>
      </c>
    </row>
    <row r="23" spans="1:5" s="9" customFormat="1" ht="18" customHeight="1" x14ac:dyDescent="0.25">
      <c r="A23" s="20" t="s">
        <v>29</v>
      </c>
      <c r="B23" s="15">
        <v>53973</v>
      </c>
      <c r="C23" s="15">
        <v>399146</v>
      </c>
      <c r="D23" s="15">
        <v>1550111879</v>
      </c>
      <c r="E23" s="15">
        <v>32555</v>
      </c>
    </row>
    <row r="24" spans="1:5" s="9" customFormat="1" ht="18" customHeight="1" x14ac:dyDescent="0.25">
      <c r="A24" s="19" t="s">
        <v>30</v>
      </c>
      <c r="B24" s="14">
        <v>55037</v>
      </c>
      <c r="C24" s="14">
        <v>408155</v>
      </c>
      <c r="D24" s="14">
        <v>1613332903</v>
      </c>
      <c r="E24" s="14">
        <v>33207</v>
      </c>
    </row>
    <row r="25" spans="1:5" s="9" customFormat="1" ht="18" customHeight="1" x14ac:dyDescent="0.25">
      <c r="A25" s="18" t="s">
        <v>32</v>
      </c>
      <c r="B25" s="17">
        <v>56202</v>
      </c>
      <c r="C25" s="17">
        <v>419432</v>
      </c>
      <c r="D25" s="17">
        <v>1692163485</v>
      </c>
      <c r="E25" s="17">
        <v>33909</v>
      </c>
    </row>
    <row r="26" spans="1:5" s="8" customFormat="1" ht="18" customHeight="1" x14ac:dyDescent="0.25">
      <c r="A26" s="18" t="s">
        <v>35</v>
      </c>
      <c r="B26" s="17">
        <v>57039</v>
      </c>
      <c r="C26" s="17">
        <v>428911</v>
      </c>
      <c r="D26" s="17">
        <v>1775938953</v>
      </c>
      <c r="E26" s="17">
        <v>34679</v>
      </c>
    </row>
    <row r="27" spans="1:5" s="8" customFormat="1" ht="18" customHeight="1" thickBot="1" x14ac:dyDescent="0.3">
      <c r="A27" s="26" t="s">
        <v>48</v>
      </c>
      <c r="B27" s="25">
        <v>58006</v>
      </c>
      <c r="C27" s="25">
        <v>436458</v>
      </c>
      <c r="D27" s="25">
        <v>1857793367</v>
      </c>
      <c r="E27" s="25">
        <v>35474</v>
      </c>
    </row>
    <row r="28" spans="1:5" ht="15.75" customHeight="1" x14ac:dyDescent="0.25"/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8.95" customHeight="1" x14ac:dyDescent="0.25"/>
    <row r="36" ht="18.9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&amp;C就保納保-&amp;P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7</vt:i4>
      </vt:variant>
    </vt:vector>
  </HeadingPairs>
  <TitlesOfParts>
    <vt:vector size="14" baseType="lpstr">
      <vt:lpstr>總計</vt:lpstr>
      <vt:lpstr>產業勞工及交通、公用事業之員工</vt:lpstr>
      <vt:lpstr>公司、行號之員工</vt:lpstr>
      <vt:lpstr>新聞、文化、公益及合作事業之員工</vt:lpstr>
      <vt:lpstr>政府機關及公、私立學校之員工</vt:lpstr>
      <vt:lpstr>受僱從事漁業生產之勞動者</vt:lpstr>
      <vt:lpstr>其他各業員工</vt:lpstr>
      <vt:lpstr>公司、行號之員工!Print_Area</vt:lpstr>
      <vt:lpstr>其他各業員工!Print_Area</vt:lpstr>
      <vt:lpstr>受僱從事漁業生產之勞動者!Print_Area</vt:lpstr>
      <vt:lpstr>政府機關及公、私立學校之員工!Print_Area</vt:lpstr>
      <vt:lpstr>產業勞工及交通、公用事業之員工!Print_Area</vt:lpstr>
      <vt:lpstr>新聞、文化、公益及合作事業之員工!Print_Area</vt:lpstr>
      <vt:lpstr>總計!Print_Area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2026-02-06T01:48:23Z</dcterms:modified>
</cp:coreProperties>
</file>