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409BA222-7F87-41DB-8D6D-EADFD950C187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總計" sheetId="1" r:id="rId1"/>
    <sheet name="產業勞工及交通、公用事業之員工" sheetId="4" r:id="rId2"/>
    <sheet name="公司、行號之員工" sheetId="2" r:id="rId3"/>
    <sheet name="新聞、文化、公益及合作事業之員工" sheetId="3" r:id="rId4"/>
    <sheet name="政府機關及公、私立學校之員工" sheetId="10" r:id="rId5"/>
    <sheet name="受僱從事漁業生產之勞動者" sheetId="5" r:id="rId6"/>
    <sheet name="職業訓練機構接受訓練者" sheetId="6" r:id="rId7"/>
    <sheet name="職業勞工" sheetId="7" r:id="rId8"/>
    <sheet name="漁會之甲類會員" sheetId="8" r:id="rId9"/>
    <sheet name="其他各業員工" sheetId="12" r:id="rId10"/>
    <sheet name="依法核發聘僱許可僱用之員工" sheetId="11" r:id="rId11"/>
    <sheet name="自願參加災保者" sheetId="9" r:id="rId12"/>
  </sheets>
  <definedNames>
    <definedName name="_xlnm.Print_Area" localSheetId="2">'公司、行號之員工'!$A$1:$E$8</definedName>
    <definedName name="_xlnm.Print_Area" localSheetId="11">自願參加災保者!$A$1:$E$10</definedName>
    <definedName name="_xlnm.Print_Area" localSheetId="10">依法核發聘僱許可僱用之員工!$A$1:$E$9</definedName>
    <definedName name="_xlnm.Print_Area" localSheetId="9">其他各業員工!$A$1:$E$8</definedName>
    <definedName name="_xlnm.Print_Area" localSheetId="5">受僱從事漁業生產之勞動者!$A$1:$E$8</definedName>
    <definedName name="_xlnm.Print_Area" localSheetId="4">'政府機關及公、私立學校之員工'!$A$1:$E$8</definedName>
    <definedName name="_xlnm.Print_Area" localSheetId="1">'產業勞工及交通、公用事業之員工'!$A$1:$E$8</definedName>
    <definedName name="_xlnm.Print_Area" localSheetId="3">'新聞、文化、公益及合作事業之員工'!$A$1:$E$8</definedName>
    <definedName name="_xlnm.Print_Area" localSheetId="8">漁會之甲類會員!$A$1:$E$8</definedName>
    <definedName name="_xlnm.Print_Area" localSheetId="0">總計!$A$1:$E$12</definedName>
    <definedName name="_xlnm.Print_Area" localSheetId="6">職業訓練機構接受訓練者!$A$1:$E$8</definedName>
    <definedName name="_xlnm.Print_Area" localSheetId="7">職業勞工!$A$1:$E$8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/>
  <c r="B8" i="1"/>
  <c r="C8" i="1"/>
  <c r="D7" i="1"/>
  <c r="B5" i="1"/>
  <c r="B6" i="1"/>
  <c r="C6" i="1"/>
  <c r="D6" i="1"/>
  <c r="B7" i="1"/>
  <c r="C7" i="1"/>
  <c r="C5" i="1"/>
  <c r="D5" i="1"/>
  <c r="E3" i="12"/>
  <c r="E3" i="11"/>
  <c r="E3" i="9" l="1"/>
  <c r="E3" i="8"/>
  <c r="E3" i="7"/>
  <c r="E3" i="6"/>
  <c r="E3" i="5"/>
  <c r="E3" i="10"/>
  <c r="E3" i="3"/>
  <c r="E3" i="2"/>
  <c r="E3" i="4"/>
</calcChain>
</file>

<file path=xl/sharedStrings.xml><?xml version="1.0" encoding="utf-8"?>
<sst xmlns="http://schemas.openxmlformats.org/spreadsheetml/2006/main" count="153" uniqueCount="46">
  <si>
    <r>
      <rPr>
        <sz val="10"/>
        <rFont val="新細明體"/>
        <family val="1"/>
        <charset val="136"/>
      </rPr>
      <t>年　別</t>
    </r>
  </si>
  <si>
    <r>
      <rPr>
        <sz val="10"/>
        <rFont val="新細明體"/>
        <family val="1"/>
        <charset val="136"/>
      </rPr>
      <t xml:space="preserve">單位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</si>
  <si>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 xml:space="preserve">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3" type="noConversion"/>
  </si>
  <si>
    <r>
      <rPr>
        <sz val="10"/>
        <rFont val="新細明體"/>
        <family val="1"/>
        <charset val="136"/>
      </rPr>
      <t>應計保險費</t>
    </r>
    <phoneticPr fontId="3" type="noConversion"/>
  </si>
  <si>
    <r>
      <rPr>
        <sz val="10"/>
        <rFont val="新細明體"/>
        <family val="1"/>
        <charset val="136"/>
      </rPr>
      <t>平均投保薪資</t>
    </r>
    <phoneticPr fontId="3" type="noConversion"/>
  </si>
  <si>
    <r>
      <rPr>
        <sz val="10"/>
        <rFont val="新細明體"/>
        <family val="1"/>
        <charset val="136"/>
      </rPr>
      <t>職業勞工</t>
    </r>
    <phoneticPr fontId="3" type="noConversion"/>
  </si>
  <si>
    <r>
      <rPr>
        <sz val="10"/>
        <rFont val="新細明體"/>
        <family val="1"/>
        <charset val="136"/>
      </rPr>
      <t>職業訓練機構接受訓練者</t>
    </r>
    <phoneticPr fontId="3" type="noConversion"/>
  </si>
  <si>
    <r>
      <rPr>
        <sz val="10"/>
        <rFont val="新細明體"/>
        <family val="1"/>
        <charset val="136"/>
      </rPr>
      <t>受僱從事漁業生產之勞動者</t>
    </r>
    <phoneticPr fontId="3" type="noConversion"/>
  </si>
  <si>
    <r>
      <rPr>
        <sz val="10"/>
        <rFont val="新細明體"/>
        <family val="1"/>
        <charset val="136"/>
      </rPr>
      <t>政府機關及公、私立學校之員工</t>
    </r>
    <phoneticPr fontId="3" type="noConversion"/>
  </si>
  <si>
    <r>
      <rPr>
        <sz val="10"/>
        <rFont val="新細明體"/>
        <family val="1"/>
        <charset val="136"/>
      </rPr>
      <t>新聞、文化、公益及合作事業之員工</t>
    </r>
    <phoneticPr fontId="3" type="noConversion"/>
  </si>
  <si>
    <r>
      <rPr>
        <sz val="10"/>
        <rFont val="新細明體"/>
        <family val="1"/>
        <charset val="136"/>
      </rPr>
      <t>公司、行號之員工</t>
    </r>
    <phoneticPr fontId="3" type="noConversion"/>
  </si>
  <si>
    <r>
      <rPr>
        <sz val="10"/>
        <rFont val="新細明體"/>
        <family val="1"/>
        <charset val="136"/>
      </rPr>
      <t>單位：個、人、新台幣元</t>
    </r>
    <phoneticPr fontId="3" type="noConversion"/>
  </si>
  <si>
    <t>產業勞工及交通、公用事業之員工</t>
    <phoneticPr fontId="3" type="noConversion"/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</si>
  <si>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</si>
  <si>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>11</t>
    </r>
    <r>
      <rPr>
        <b/>
        <sz val="12"/>
        <rFont val="新細明體"/>
        <family val="1"/>
        <charset val="136"/>
      </rPr>
      <t>完</t>
    </r>
    <r>
      <rPr>
        <b/>
        <sz val="12"/>
        <rFont val="Times New Roman"/>
        <family val="1"/>
      </rPr>
      <t xml:space="preserve">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</si>
  <si>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10) </t>
    </r>
    <phoneticPr fontId="1" type="noConversion"/>
  </si>
  <si>
    <t>自願參加災保者</t>
    <phoneticPr fontId="3" type="noConversion"/>
  </si>
  <si>
    <t>其他各業員工</t>
    <phoneticPr fontId="3" type="noConversion"/>
  </si>
  <si>
    <t>漁會之甲類會員</t>
    <phoneticPr fontId="3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</si>
  <si>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9) </t>
    </r>
    <phoneticPr fontId="1" type="noConversion"/>
  </si>
  <si>
    <t>112年  2023</t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</si>
  <si>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勞工職業災害保險及保護法自</t>
    </r>
    <r>
      <rPr>
        <sz val="10"/>
        <rFont val="Times New Roman"/>
        <family val="1"/>
      </rP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月實施。</t>
    </r>
    <phoneticPr fontId="3" type="noConversion"/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</si>
  <si>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  <phoneticPr fontId="1" type="noConversion"/>
  </si>
  <si>
    <t>113年  2024</t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</si>
  <si>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8)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</si>
  <si>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7)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</si>
  <si>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6)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</si>
  <si>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5)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</si>
  <si>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4)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</si>
  <si>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3)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</si>
  <si>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2)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</si>
  <si>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(</t>
    </r>
    <r>
      <rPr>
        <b/>
        <sz val="12"/>
        <rFont val="新細明體"/>
        <family val="1"/>
        <charset val="136"/>
      </rPr>
      <t>續</t>
    </r>
    <r>
      <rPr>
        <b/>
        <sz val="12"/>
        <rFont val="Times New Roman"/>
        <family val="1"/>
      </rPr>
      <t xml:space="preserve">1) </t>
    </r>
    <phoneticPr fontId="1" type="noConversion"/>
  </si>
  <si>
    <r>
      <rPr>
        <b/>
        <sz val="12"/>
        <rFont val="新細明體"/>
        <family val="1"/>
        <charset val="136"/>
      </rPr>
      <t>開辦起勞工職業災害保險納保歷年資料</t>
    </r>
    <r>
      <rPr>
        <b/>
        <sz val="12"/>
        <rFont val="Times New Roman"/>
        <family val="1"/>
      </rPr>
      <t xml:space="preserve"> </t>
    </r>
    <phoneticPr fontId="1" type="noConversion"/>
  </si>
  <si>
    <t>111年(5-12月) 2022</t>
  </si>
  <si>
    <t>依法核發聘僱許可僱用之員工</t>
    <phoneticPr fontId="3" type="noConversion"/>
  </si>
  <si>
    <r>
      <t xml:space="preserve">             </t>
    </r>
    <r>
      <rPr>
        <sz val="10"/>
        <rFont val="新細明體"/>
        <family val="1"/>
        <charset val="136"/>
      </rPr>
      <t>助理、外僱船員及特別加保者。</t>
    </r>
    <phoneticPr fontId="3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</si>
  <si>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4.</t>
    </r>
    <r>
      <rPr>
        <sz val="10"/>
        <rFont val="新細明體"/>
        <family val="1"/>
        <charset val="136"/>
      </rPr>
      <t>「依法核發聘僱許可僱用之員工」係指外籍家庭看護工及家庭幫傭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簡稱家事移工</t>
    </r>
    <r>
      <rPr>
        <sz val="10"/>
        <rFont val="Times New Roman"/>
        <family val="1"/>
      </rPr>
      <t>)</t>
    </r>
    <r>
      <rPr>
        <sz val="10"/>
        <rFont val="新細明體"/>
        <family val="1"/>
        <charset val="136"/>
      </rPr>
      <t>。</t>
    </r>
    <phoneticPr fontId="3" type="noConversion"/>
  </si>
  <si>
    <t xml:space="preserve">   </t>
    <phoneticPr fontId="1" type="noConversion"/>
  </si>
  <si>
    <t xml:space="preserve">            </t>
    <phoneticPr fontId="1" type="noConversion"/>
  </si>
  <si>
    <r>
      <rPr>
        <sz val="10"/>
        <rFont val="新細明體"/>
        <family val="1"/>
        <charset val="136"/>
      </rPr>
      <t>　　</t>
    </r>
    <r>
      <rPr>
        <sz val="10"/>
        <rFont val="Times New Roman"/>
        <family val="1"/>
      </rPr>
      <t>3.</t>
    </r>
    <r>
      <rPr>
        <sz val="10"/>
        <color theme="1"/>
        <rFont val="新細明體"/>
        <family val="1"/>
        <charset val="136"/>
      </rPr>
      <t>本表投保單位及人數係指當年度</t>
    </r>
    <r>
      <rPr>
        <sz val="10"/>
        <color theme="1"/>
        <rFont val="Times New Roman"/>
        <family val="1"/>
      </rPr>
      <t>12</t>
    </r>
    <r>
      <rPr>
        <sz val="10"/>
        <color theme="1"/>
        <rFont val="新細明體"/>
        <family val="1"/>
        <charset val="136"/>
      </rPr>
      <t>月計費開單之月底生效單位及人數。</t>
    </r>
    <phoneticPr fontId="1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</si>
  <si>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5.</t>
    </r>
    <r>
      <rPr>
        <sz val="10"/>
        <rFont val="新細明體"/>
        <family val="1"/>
        <charset val="136"/>
      </rPr>
      <t>「自願參加災保者」包含本國籍勞工及外、陸、港、澳籍配偶從事家庭幫傭、家庭看護工及居家托育服務等工作者、研究計畫主持人僱用之研究</t>
    </r>
    <phoneticPr fontId="3" type="noConversion"/>
  </si>
  <si>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 xml:space="preserve"> 111-114</t>
    </r>
    <r>
      <rPr>
        <sz val="10"/>
        <rFont val="新細明體"/>
        <family val="1"/>
        <charset val="136"/>
      </rPr>
      <t>年</t>
    </r>
    <phoneticPr fontId="3" type="noConversion"/>
  </si>
  <si>
    <r>
      <t>中華民國</t>
    </r>
    <r>
      <rPr>
        <sz val="10"/>
        <rFont val="Times New Roman"/>
        <family val="1"/>
      </rPr>
      <t xml:space="preserve"> 111-114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</si>
  <si>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</si>
  <si>
    <r>
      <rPr>
        <sz val="10"/>
        <rFont val="新細明體"/>
        <family val="1"/>
        <charset val="136"/>
      </rPr>
      <t>　　</t>
    </r>
    <r>
      <rPr>
        <sz val="10"/>
        <rFont val="Times New Roman"/>
        <family val="1"/>
      </rPr>
      <t>2.</t>
    </r>
    <r>
      <rPr>
        <sz val="10"/>
        <color theme="1"/>
        <rFont val="新細明體"/>
        <family val="1"/>
        <charset val="136"/>
      </rPr>
      <t>依據「勞動部辦理一百十三年花蓮縣轄區內受</t>
    </r>
    <r>
      <rPr>
        <sz val="10"/>
        <color theme="1"/>
        <rFont val="Segoe UI Symbol"/>
        <family val="1"/>
      </rPr>
      <t>○</t>
    </r>
    <r>
      <rPr>
        <sz val="10"/>
        <color theme="1"/>
        <rFont val="新細明體"/>
        <family val="1"/>
        <charset val="136"/>
      </rPr>
      <t>四</t>
    </r>
    <r>
      <rPr>
        <sz val="10"/>
        <color theme="1"/>
        <rFont val="Segoe UI Symbol"/>
        <family val="1"/>
      </rPr>
      <t>○</t>
    </r>
    <r>
      <rPr>
        <sz val="10"/>
        <color theme="1"/>
        <rFont val="新細明體"/>
        <family val="1"/>
        <charset val="136"/>
      </rPr>
      <t>三震災影響投保單位保險費補貼要點」，自</t>
    </r>
    <r>
      <rPr>
        <sz val="10"/>
        <color theme="1"/>
        <rFont val="Times New Roman"/>
        <family val="1"/>
      </rPr>
      <t>113</t>
    </r>
    <r>
      <rPr>
        <sz val="10"/>
        <color theme="1"/>
        <rFont val="新細明體"/>
        <family val="1"/>
        <charset val="136"/>
      </rPr>
      <t>年</t>
    </r>
    <r>
      <rPr>
        <sz val="10"/>
        <color theme="1"/>
        <rFont val="Times New Roman"/>
        <family val="1"/>
      </rPr>
      <t>6</t>
    </r>
    <r>
      <rPr>
        <sz val="10"/>
        <color theme="1"/>
        <rFont val="新細明體"/>
        <family val="1"/>
        <charset val="136"/>
      </rPr>
      <t>月至</t>
    </r>
    <r>
      <rPr>
        <sz val="10"/>
        <color theme="1"/>
        <rFont val="Times New Roman"/>
        <family val="1"/>
      </rPr>
      <t>114</t>
    </r>
    <r>
      <rPr>
        <sz val="10"/>
        <color theme="1"/>
        <rFont val="新細明體"/>
        <family val="1"/>
        <charset val="136"/>
      </rPr>
      <t>年</t>
    </r>
    <r>
      <rPr>
        <sz val="10"/>
        <color theme="1"/>
        <rFont val="Times New Roman"/>
        <family val="1"/>
      </rPr>
      <t>2</t>
    </r>
    <r>
      <rPr>
        <sz val="10"/>
        <color theme="1"/>
        <rFont val="新細明體"/>
        <family val="1"/>
        <charset val="136"/>
      </rPr>
      <t>月應計保險費總計含政府補貼</t>
    </r>
    <phoneticPr fontId="1" type="noConversion"/>
  </si>
  <si>
    <r>
      <t xml:space="preserve">           </t>
    </r>
    <r>
      <rPr>
        <sz val="10"/>
        <rFont val="新細明體"/>
        <family val="1"/>
        <charset val="136"/>
      </rPr>
      <t>投保單位應負擔保險費之半數及補貼保費沖補金額，</t>
    </r>
    <r>
      <rPr>
        <sz val="10"/>
        <rFont val="Times New Roman"/>
        <family val="1"/>
      </rPr>
      <t>113</t>
    </r>
    <r>
      <rPr>
        <sz val="10"/>
        <rFont val="新細明體"/>
        <family val="1"/>
        <charset val="136"/>
      </rPr>
      <t>年及</t>
    </r>
    <r>
      <rPr>
        <sz val="10"/>
        <rFont val="Times New Roman"/>
        <family val="1"/>
      </rPr>
      <t>114</t>
    </r>
    <r>
      <rPr>
        <sz val="10"/>
        <rFont val="新細明體"/>
        <family val="1"/>
        <charset val="136"/>
      </rPr>
      <t>年分別為</t>
    </r>
    <r>
      <rPr>
        <sz val="10"/>
        <rFont val="Times New Roman"/>
        <family val="1"/>
      </rPr>
      <t>3,276,759</t>
    </r>
    <r>
      <rPr>
        <sz val="10"/>
        <rFont val="新細明體"/>
        <family val="1"/>
        <charset val="136"/>
      </rPr>
      <t>元及</t>
    </r>
    <r>
      <rPr>
        <sz val="10"/>
        <rFont val="Times New Roman"/>
        <family val="1"/>
      </rPr>
      <t>87,949</t>
    </r>
    <r>
      <rPr>
        <sz val="10"/>
        <rFont val="新細明體"/>
        <family val="1"/>
        <charset val="136"/>
      </rPr>
      <t>元無細項分類，故細項加總容與總計不合。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</si>
</sst>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;\-\ #,###;&quot;-&quot;;_-@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0"/>
      <color theme="1"/>
      <name val="Times New Roman"/>
      <family val="1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  <font>
      <sz val="10"/>
      <name val="細明體"/>
      <family val="1"/>
      <charset val="136"/>
    </font>
    <font>
      <sz val="10"/>
      <color theme="1"/>
      <name val="Segoe UI Symbol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76" fontId="4" fillId="0" borderId="0" xfId="1" applyNumberFormat="1" applyFont="1" applyBorder="1" applyAlignment="1">
      <alignment horizontal="right"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Continuous" vertical="center"/>
    </xf>
    <xf numFmtId="177" fontId="5" fillId="0" borderId="3" xfId="1" applyNumberFormat="1" applyFont="1" applyBorder="1" applyAlignment="1">
      <alignment horizontal="right" vertical="center" wrapText="1"/>
    </xf>
    <xf numFmtId="177" fontId="5" fillId="0" borderId="4" xfId="1" applyNumberFormat="1" applyFont="1" applyBorder="1" applyAlignment="1">
      <alignment horizontal="right" vertical="center" wrapText="1"/>
    </xf>
    <xf numFmtId="177" fontId="5" fillId="0" borderId="5" xfId="1" applyNumberFormat="1" applyFont="1" applyBorder="1" applyAlignment="1">
      <alignment horizontal="right" vertical="center" wrapText="1"/>
    </xf>
    <xf numFmtId="177" fontId="5" fillId="0" borderId="0" xfId="1" applyNumberFormat="1" applyFont="1" applyBorder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7" fontId="5" fillId="0" borderId="6" xfId="1" applyNumberFormat="1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top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vertical="top"/>
    </xf>
    <xf numFmtId="0" fontId="5" fillId="0" borderId="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6"/>
  <sheetViews>
    <sheetView tabSelected="1"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32</v>
      </c>
      <c r="B1" s="33"/>
      <c r="C1" s="33"/>
      <c r="D1" s="33"/>
      <c r="E1" s="33"/>
    </row>
    <row r="2" spans="1:5" s="8" customFormat="1" ht="19.5" customHeight="1" x14ac:dyDescent="0.25">
      <c r="A2" s="10"/>
      <c r="B2" s="11"/>
      <c r="C2" s="11"/>
      <c r="D2" s="11"/>
      <c r="E2" s="11"/>
    </row>
    <row r="3" spans="1:5" s="8" customFormat="1" ht="19.5" customHeight="1" thickBot="1" x14ac:dyDescent="0.3">
      <c r="A3" s="4"/>
      <c r="B3" s="34" t="s">
        <v>41</v>
      </c>
      <c r="C3" s="34"/>
      <c r="D3" s="34"/>
      <c r="E3" s="7" t="s">
        <v>11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18" t="s">
        <v>33</v>
      </c>
      <c r="B5" s="12">
        <f>'產業勞工及交通、公用事業之員工'!B5+'公司、行號之員工'!B5+'新聞、文化、公益及合作事業之員工'!B5+'政府機關及公、私立學校之員工'!B5+受僱從事漁業生產之勞動者!B5+職業訓練機構接受訓練者!B5+職業勞工!B5+漁會之甲類會員!B5+其他各業員工!B5+依法核發聘僱許可僱用之員工!B5+自願參加災保者!B5</f>
        <v>771514</v>
      </c>
      <c r="C5" s="13">
        <f>'產業勞工及交通、公用事業之員工'!C5+'公司、行號之員工'!C5+'新聞、文化、公益及合作事業之員工'!C5+'政府機關及公、私立學校之員工'!C5+受僱從事漁業生產之勞動者!C5+職業訓練機構接受訓練者!C5+職業勞工!C5+漁會之甲類會員!C5+其他各業員工!C5+依法核發聘僱許可僱用之員工!C5+自願參加災保者!C5</f>
        <v>11045106</v>
      </c>
      <c r="D5" s="13">
        <f>'產業勞工及交通、公用事業之員工'!D5+'公司、行號之員工'!D5+'新聞、文化、公益及合作事業之員工'!D5+'政府機關及公、私立學校之員工'!D5+受僱從事漁業生產之勞動者!D5+職業訓練機構接受訓練者!D5+職業勞工!D5+漁會之甲類會員!D5+其他各業員工!D5+依法核發聘僱許可僱用之員工!D5+自願參加災保者!D5</f>
        <v>6238424622</v>
      </c>
      <c r="E5" s="13">
        <v>38190</v>
      </c>
    </row>
    <row r="6" spans="1:5" s="9" customFormat="1" ht="24.75" customHeight="1" x14ac:dyDescent="0.25">
      <c r="A6" s="6" t="s">
        <v>13</v>
      </c>
      <c r="B6" s="14">
        <f>'產業勞工及交通、公用事業之員工'!B6+'公司、行號之員工'!B6+'新聞、文化、公益及合作事業之員工'!B6+'政府機關及公、私立學校之員工'!B6+受僱從事漁業生產之勞動者!B6+職業訓練機構接受訓練者!B6+職業勞工!B6+漁會之甲類會員!B6+其他各業員工!B6+依法核發聘僱許可僱用之員工!B6+自願參加災保者!B6</f>
        <v>813642</v>
      </c>
      <c r="C6" s="15">
        <f>'產業勞工及交通、公用事業之員工'!C6+'公司、行號之員工'!C6+'新聞、文化、公益及合作事業之員工'!C6+'政府機關及公、私立學校之員工'!C6+受僱從事漁業生產之勞動者!C6+職業訓練機構接受訓練者!C6+職業勞工!C6+漁會之甲類會員!C6+其他各業員工!C6+依法核發聘僱許可僱用之員工!C6+自願參加災保者!C6</f>
        <v>11093792</v>
      </c>
      <c r="D6" s="15">
        <f>'產業勞工及交通、公用事業之員工'!D6+'公司、行號之員工'!D6+'新聞、文化、公益及合作事業之員工'!D6+'政府機關及公、私立學校之員工'!D6+受僱從事漁業生產之勞動者!D6+職業訓練機構接受訓練者!D6+職業勞工!D6+漁會之甲類會員!D6+其他各業員工!D6+依法核發聘僱許可僱用之員工!D6+自願參加災保者!D6</f>
        <v>9674381211</v>
      </c>
      <c r="E6" s="15">
        <v>39075</v>
      </c>
    </row>
    <row r="7" spans="1:5" s="9" customFormat="1" ht="24.75" customHeight="1" x14ac:dyDescent="0.25">
      <c r="A7" s="6" t="s">
        <v>22</v>
      </c>
      <c r="B7" s="14">
        <f>'產業勞工及交通、公用事業之員工'!B7+'公司、行號之員工'!B7+'新聞、文化、公益及合作事業之員工'!B7+'政府機關及公、私立學校之員工'!B7+受僱從事漁業生產之勞動者!B7+職業訓練機構接受訓練者!B7+職業勞工!B7+漁會之甲類會員!B7+其他各業員工!B7+依法核發聘僱許可僱用之員工!B7+自願參加災保者!B7</f>
        <v>838734</v>
      </c>
      <c r="C7" s="15">
        <f>'產業勞工及交通、公用事業之員工'!C7+'公司、行號之員工'!C7+'新聞、文化、公益及合作事業之員工'!C7+'政府機關及公、私立學校之員工'!C7+受僱從事漁業生產之勞動者!C7+職業訓練機構接受訓練者!C7+職業勞工!C7+漁會之甲類會員!C7+其他各業員工!C7+依法核發聘僱許可僱用之員工!C7+自願參加災保者!C7</f>
        <v>11235050</v>
      </c>
      <c r="D7" s="15">
        <f>'產業勞工及交通、公用事業之員工'!D7+'公司、行號之員工'!D7+'新聞、文化、公益及合作事業之員工'!D7+'政府機關及公、私立學校之員工'!D7+受僱從事漁業生產之勞動者!D7+職業訓練機構接受訓練者!D7+職業勞工!D7+漁會之甲類會員!D7+其他各業員工!D7+依法核發聘僱許可僱用之員工!D7+自願參加災保者!D7+3276759</f>
        <v>9996263638</v>
      </c>
      <c r="E7" s="15">
        <v>40131</v>
      </c>
    </row>
    <row r="8" spans="1:5" s="9" customFormat="1" ht="24.75" customHeight="1" thickBot="1" x14ac:dyDescent="0.3">
      <c r="A8" s="20" t="s">
        <v>43</v>
      </c>
      <c r="B8" s="21">
        <f>'產業勞工及交通、公用事業之員工'!B8+'公司、行號之員工'!B8+'新聞、文化、公益及合作事業之員工'!B8+'政府機關及公、私立學校之員工'!B8+受僱從事漁業生產之勞動者!B8+職業訓練機構接受訓練者!B8+職業勞工!B8+漁會之甲類會員!B8+其他各業員工!B8+依法核發聘僱許可僱用之員工!B8+自願參加災保者!B8</f>
        <v>863456</v>
      </c>
      <c r="C8" s="19">
        <f>'產業勞工及交通、公用事業之員工'!C8+'公司、行號之員工'!C8+'新聞、文化、公益及合作事業之員工'!C8+'政府機關及公、私立學校之員工'!C8+受僱從事漁業生產之勞動者!C8+職業訓練機構接受訓練者!C8+職業勞工!C8+漁會之甲類會員!C8+其他各業員工!C8+依法核發聘僱許可僱用之員工!C8+自願參加災保者!C8</f>
        <v>11297392</v>
      </c>
      <c r="D8" s="19">
        <f>'產業勞工及交通、公用事業之員工'!D8+'公司、行號之員工'!D8+'新聞、文化、公益及合作事業之員工'!D8+'政府機關及公、私立學校之員工'!D8+受僱從事漁業生產之勞動者!D8+職業訓練機構接受訓練者!D8+職業勞工!D8+漁會之甲類會員!D8+其他各業員工!D8+依法核發聘僱許可僱用之員工!D8+自願參加災保者!D8+87949</f>
        <v>11158652677</v>
      </c>
      <c r="E8" s="19">
        <v>41310</v>
      </c>
    </row>
    <row r="9" spans="1:5" s="8" customFormat="1" ht="14.25" x14ac:dyDescent="0.25">
      <c r="A9" s="26" t="s">
        <v>21</v>
      </c>
      <c r="B9" s="5"/>
      <c r="C9" s="5"/>
      <c r="D9" s="5"/>
      <c r="E9" s="5"/>
    </row>
    <row r="10" spans="1:5" s="8" customFormat="1" ht="14.25" x14ac:dyDescent="0.25">
      <c r="A10" s="26" t="s">
        <v>44</v>
      </c>
      <c r="B10" s="16"/>
      <c r="C10" s="16"/>
      <c r="D10" s="16"/>
      <c r="E10" s="16"/>
    </row>
    <row r="11" spans="1:5" s="8" customFormat="1" ht="14.25" x14ac:dyDescent="0.25">
      <c r="A11" s="30" t="s">
        <v>45</v>
      </c>
      <c r="B11" s="29"/>
      <c r="C11" s="29"/>
      <c r="D11" s="29"/>
      <c r="E11" s="29"/>
    </row>
    <row r="12" spans="1:5" ht="14.25" customHeight="1" x14ac:dyDescent="0.25">
      <c r="A12" s="35" t="s">
        <v>39</v>
      </c>
      <c r="B12" s="36"/>
      <c r="C12" s="36"/>
      <c r="D12" s="36"/>
      <c r="E12" s="36"/>
    </row>
    <row r="13" spans="1:5" ht="20.25" customHeight="1" x14ac:dyDescent="0.25">
      <c r="C13" s="17"/>
      <c r="D13" s="17"/>
    </row>
    <row r="14" spans="1:5" ht="14.25" customHeight="1" x14ac:dyDescent="0.25">
      <c r="A14" s="28" t="s">
        <v>38</v>
      </c>
      <c r="B14" s="27"/>
      <c r="C14" s="27"/>
      <c r="D14" s="27"/>
      <c r="E14" s="27"/>
    </row>
    <row r="15" spans="1:5" ht="15.75" customHeight="1" x14ac:dyDescent="0.25">
      <c r="A15" s="3" t="s">
        <v>37</v>
      </c>
    </row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</sheetData>
  <mergeCells count="3">
    <mergeCell ref="A1:E1"/>
    <mergeCell ref="B3:D3"/>
    <mergeCell ref="A12:E12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4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31</v>
      </c>
      <c r="B1" s="33"/>
      <c r="C1" s="33"/>
      <c r="D1" s="33"/>
      <c r="E1" s="33"/>
    </row>
    <row r="2" spans="1:5" s="8" customFormat="1" ht="19.5" customHeight="1" x14ac:dyDescent="0.25">
      <c r="A2" s="37" t="s">
        <v>12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6" t="s">
        <v>33</v>
      </c>
      <c r="B5" s="14">
        <v>177128</v>
      </c>
      <c r="C5" s="15">
        <v>3469094</v>
      </c>
      <c r="D5" s="15">
        <v>2408548168</v>
      </c>
      <c r="E5" s="15">
        <v>41865</v>
      </c>
    </row>
    <row r="6" spans="1:5" s="9" customFormat="1" ht="24.75" customHeight="1" x14ac:dyDescent="0.25">
      <c r="A6" s="6" t="s">
        <v>20</v>
      </c>
      <c r="B6" s="14">
        <v>180978</v>
      </c>
      <c r="C6" s="15">
        <v>3461556</v>
      </c>
      <c r="D6" s="15">
        <v>3732296073</v>
      </c>
      <c r="E6" s="15">
        <v>42620</v>
      </c>
    </row>
    <row r="7" spans="1:5" s="9" customFormat="1" ht="24.75" customHeight="1" x14ac:dyDescent="0.25">
      <c r="A7" s="31" t="s">
        <v>23</v>
      </c>
      <c r="B7" s="14">
        <v>186440</v>
      </c>
      <c r="C7" s="15">
        <v>3529337</v>
      </c>
      <c r="D7" s="15">
        <v>3864422404</v>
      </c>
      <c r="E7" s="15">
        <v>43590</v>
      </c>
    </row>
    <row r="8" spans="1:5" s="9" customFormat="1" ht="24.75" customHeight="1" thickBot="1" x14ac:dyDescent="0.3">
      <c r="A8" s="20" t="s">
        <v>43</v>
      </c>
      <c r="B8" s="19">
        <v>191508</v>
      </c>
      <c r="C8" s="19">
        <v>3593903</v>
      </c>
      <c r="D8" s="19">
        <v>4352329641</v>
      </c>
      <c r="E8" s="19">
        <v>44750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  <row r="30" ht="17.25" customHeight="1" x14ac:dyDescent="0.25"/>
    <row r="31" ht="17.25" customHeight="1" x14ac:dyDescent="0.25"/>
    <row r="32" ht="17.25" customHeight="1" x14ac:dyDescent="0.25"/>
    <row r="33" ht="17.25" customHeight="1" x14ac:dyDescent="0.25"/>
    <row r="34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8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30</v>
      </c>
      <c r="B1" s="33"/>
      <c r="C1" s="33"/>
      <c r="D1" s="33"/>
      <c r="E1" s="33"/>
    </row>
    <row r="2" spans="1:5" s="8" customFormat="1" ht="19.5" customHeight="1" x14ac:dyDescent="0.25">
      <c r="A2" s="38" t="s">
        <v>10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18" t="s">
        <v>33</v>
      </c>
      <c r="B5" s="12">
        <v>345137</v>
      </c>
      <c r="C5" s="13">
        <v>3687864</v>
      </c>
      <c r="D5" s="13">
        <v>1922188756</v>
      </c>
      <c r="E5" s="13">
        <v>40355</v>
      </c>
    </row>
    <row r="6" spans="1:5" s="9" customFormat="1" ht="24.75" customHeight="1" x14ac:dyDescent="0.25">
      <c r="A6" s="6" t="s">
        <v>20</v>
      </c>
      <c r="B6" s="14">
        <v>351011</v>
      </c>
      <c r="C6" s="15">
        <v>3745624</v>
      </c>
      <c r="D6" s="15">
        <v>3014862222</v>
      </c>
      <c r="E6" s="15">
        <v>41330</v>
      </c>
    </row>
    <row r="7" spans="1:5" s="8" customFormat="1" ht="24.75" customHeight="1" x14ac:dyDescent="0.25">
      <c r="A7" s="31" t="s">
        <v>23</v>
      </c>
      <c r="B7" s="14">
        <v>356019</v>
      </c>
      <c r="C7" s="15">
        <v>3817431</v>
      </c>
      <c r="D7" s="15">
        <v>3138931041</v>
      </c>
      <c r="E7" s="15">
        <v>42345</v>
      </c>
    </row>
    <row r="8" spans="1:5" s="8" customFormat="1" ht="24.75" customHeight="1" thickBot="1" x14ac:dyDescent="0.3">
      <c r="A8" s="20" t="s">
        <v>43</v>
      </c>
      <c r="B8" s="19">
        <v>360466</v>
      </c>
      <c r="C8" s="19">
        <v>3862639</v>
      </c>
      <c r="D8" s="19">
        <v>3553572776</v>
      </c>
      <c r="E8" s="19">
        <v>43408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7.25" customHeight="1" x14ac:dyDescent="0.25"/>
    <row r="20" ht="17.2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  <row r="30" ht="17.25" customHeight="1" x14ac:dyDescent="0.25"/>
    <row r="31" ht="17.25" customHeight="1" x14ac:dyDescent="0.25"/>
    <row r="32" ht="17.25" customHeight="1" x14ac:dyDescent="0.25"/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</sheetData>
  <mergeCells count="3">
    <mergeCell ref="A1:E1"/>
    <mergeCell ref="A2:E2"/>
    <mergeCell ref="B3:D3"/>
  </mergeCells>
  <phoneticPr fontId="3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5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29</v>
      </c>
      <c r="B1" s="33"/>
      <c r="C1" s="33"/>
      <c r="D1" s="33"/>
      <c r="E1" s="33"/>
    </row>
    <row r="2" spans="1:5" s="8" customFormat="1" ht="19.5" customHeight="1" x14ac:dyDescent="0.25">
      <c r="A2" s="38" t="s">
        <v>9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8" customFormat="1" ht="24.75" customHeight="1" x14ac:dyDescent="0.25">
      <c r="A5" s="18" t="s">
        <v>33</v>
      </c>
      <c r="B5" s="12">
        <v>16325</v>
      </c>
      <c r="C5" s="13">
        <v>387784</v>
      </c>
      <c r="D5" s="13">
        <v>152483547</v>
      </c>
      <c r="E5" s="13">
        <v>42922</v>
      </c>
    </row>
    <row r="6" spans="1:5" s="8" customFormat="1" ht="24.75" customHeight="1" x14ac:dyDescent="0.25">
      <c r="A6" s="6" t="s">
        <v>20</v>
      </c>
      <c r="B6" s="14">
        <v>17076</v>
      </c>
      <c r="C6" s="15">
        <v>404284</v>
      </c>
      <c r="D6" s="15">
        <v>239122327</v>
      </c>
      <c r="E6" s="15">
        <v>43620</v>
      </c>
    </row>
    <row r="7" spans="1:5" s="8" customFormat="1" ht="24.75" customHeight="1" x14ac:dyDescent="0.25">
      <c r="A7" s="31" t="s">
        <v>23</v>
      </c>
      <c r="B7" s="14">
        <v>17620</v>
      </c>
      <c r="C7" s="15">
        <v>419399</v>
      </c>
      <c r="D7" s="15">
        <v>255741348</v>
      </c>
      <c r="E7" s="15">
        <v>44667</v>
      </c>
    </row>
    <row r="8" spans="1:5" s="8" customFormat="1" ht="24.75" customHeight="1" thickBot="1" x14ac:dyDescent="0.3">
      <c r="A8" s="20" t="s">
        <v>43</v>
      </c>
      <c r="B8" s="19">
        <v>17981</v>
      </c>
      <c r="C8" s="19">
        <v>429891</v>
      </c>
      <c r="D8" s="19">
        <v>299900269</v>
      </c>
      <c r="E8" s="19">
        <v>45786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  <row r="58" ht="17.25" customHeight="1" x14ac:dyDescent="0.25"/>
    <row r="59" ht="17.25" customHeight="1" x14ac:dyDescent="0.25"/>
    <row r="60" ht="17.25" customHeight="1" x14ac:dyDescent="0.25"/>
    <row r="61" ht="17.25" customHeight="1" x14ac:dyDescent="0.25"/>
    <row r="62" ht="17.25" customHeight="1" x14ac:dyDescent="0.25"/>
    <row r="63" ht="17.25" customHeight="1" x14ac:dyDescent="0.25"/>
    <row r="64" ht="17.25" customHeight="1" x14ac:dyDescent="0.25"/>
    <row r="65" ht="17.25" customHeight="1" x14ac:dyDescent="0.25"/>
    <row r="66" ht="17.2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72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28</v>
      </c>
      <c r="B1" s="33"/>
      <c r="C1" s="33"/>
      <c r="D1" s="33"/>
      <c r="E1" s="33"/>
    </row>
    <row r="2" spans="1:5" s="8" customFormat="1" ht="19.5" customHeight="1" x14ac:dyDescent="0.25">
      <c r="A2" s="38" t="s">
        <v>8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8" customFormat="1" ht="24.75" customHeight="1" x14ac:dyDescent="0.25">
      <c r="A5" s="18" t="s">
        <v>33</v>
      </c>
      <c r="B5" s="12">
        <v>8434</v>
      </c>
      <c r="C5" s="13">
        <v>491452</v>
      </c>
      <c r="D5" s="13">
        <v>215034324</v>
      </c>
      <c r="E5" s="13">
        <v>40928</v>
      </c>
    </row>
    <row r="6" spans="1:5" s="9" customFormat="1" ht="24.75" customHeight="1" x14ac:dyDescent="0.25">
      <c r="A6" s="6" t="s">
        <v>20</v>
      </c>
      <c r="B6" s="14">
        <v>8306</v>
      </c>
      <c r="C6" s="15">
        <v>480274</v>
      </c>
      <c r="D6" s="15">
        <v>328008867</v>
      </c>
      <c r="E6" s="15">
        <v>42418</v>
      </c>
    </row>
    <row r="7" spans="1:5" s="8" customFormat="1" ht="24.75" customHeight="1" x14ac:dyDescent="0.25">
      <c r="A7" s="31" t="s">
        <v>23</v>
      </c>
      <c r="B7" s="14">
        <v>8302</v>
      </c>
      <c r="C7" s="15">
        <v>488621</v>
      </c>
      <c r="D7" s="15">
        <v>340611333</v>
      </c>
      <c r="E7" s="15">
        <v>44437</v>
      </c>
    </row>
    <row r="8" spans="1:5" s="8" customFormat="1" ht="24.75" customHeight="1" thickBot="1" x14ac:dyDescent="0.3">
      <c r="A8" s="20" t="s">
        <v>43</v>
      </c>
      <c r="B8" s="19">
        <v>8302</v>
      </c>
      <c r="C8" s="19">
        <v>498808</v>
      </c>
      <c r="D8" s="19">
        <v>394509726</v>
      </c>
      <c r="E8" s="19">
        <v>46003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20.25" customHeight="1" x14ac:dyDescent="0.25"/>
    <row r="34" ht="20.25" customHeight="1" x14ac:dyDescent="0.25"/>
    <row r="35" ht="20.25" customHeight="1" x14ac:dyDescent="0.25"/>
    <row r="36" ht="20.25" customHeight="1" x14ac:dyDescent="0.25"/>
    <row r="37" ht="20.25" customHeight="1" x14ac:dyDescent="0.25"/>
    <row r="38" ht="20.25" customHeight="1" x14ac:dyDescent="0.25"/>
    <row r="39" ht="20.25" customHeight="1" x14ac:dyDescent="0.25"/>
    <row r="40" ht="20.25" customHeight="1" x14ac:dyDescent="0.25"/>
    <row r="41" ht="20.25" customHeight="1" x14ac:dyDescent="0.25"/>
    <row r="42" ht="20.25" customHeight="1" x14ac:dyDescent="0.25"/>
    <row r="43" ht="20.25" customHeight="1" x14ac:dyDescent="0.25"/>
    <row r="44" ht="20.25" customHeight="1" x14ac:dyDescent="0.25"/>
    <row r="45" ht="20.25" customHeight="1" x14ac:dyDescent="0.25"/>
    <row r="46" ht="20.25" customHeight="1" x14ac:dyDescent="0.25"/>
    <row r="47" ht="20.25" customHeight="1" x14ac:dyDescent="0.25"/>
    <row r="48" ht="20.25" customHeight="1" x14ac:dyDescent="0.25"/>
    <row r="49" ht="20.2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7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27</v>
      </c>
      <c r="B1" s="33"/>
      <c r="C1" s="33"/>
      <c r="D1" s="33"/>
      <c r="E1" s="33"/>
    </row>
    <row r="2" spans="1:5" s="8" customFormat="1" ht="19.5" customHeight="1" x14ac:dyDescent="0.25">
      <c r="A2" s="38" t="s">
        <v>7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6" t="s">
        <v>33</v>
      </c>
      <c r="B5" s="14">
        <v>3004</v>
      </c>
      <c r="C5" s="15">
        <v>9290</v>
      </c>
      <c r="D5" s="15">
        <v>3458577</v>
      </c>
      <c r="E5" s="15">
        <v>26970</v>
      </c>
    </row>
    <row r="6" spans="1:5" s="9" customFormat="1" ht="24.75" customHeight="1" x14ac:dyDescent="0.25">
      <c r="A6" s="6" t="s">
        <v>20</v>
      </c>
      <c r="B6" s="14">
        <v>3200</v>
      </c>
      <c r="C6" s="15">
        <v>10352</v>
      </c>
      <c r="D6" s="15">
        <v>6176179</v>
      </c>
      <c r="E6" s="15">
        <v>27909</v>
      </c>
    </row>
    <row r="7" spans="1:5" s="9" customFormat="1" ht="24.75" customHeight="1" x14ac:dyDescent="0.25">
      <c r="A7" s="31" t="s">
        <v>23</v>
      </c>
      <c r="B7" s="14">
        <v>3408</v>
      </c>
      <c r="C7" s="15">
        <v>10852</v>
      </c>
      <c r="D7" s="15">
        <v>6877433</v>
      </c>
      <c r="E7" s="15">
        <v>28919</v>
      </c>
    </row>
    <row r="8" spans="1:5" s="9" customFormat="1" ht="24.75" customHeight="1" thickBot="1" x14ac:dyDescent="0.3">
      <c r="A8" s="20" t="s">
        <v>43</v>
      </c>
      <c r="B8" s="19">
        <v>3505</v>
      </c>
      <c r="C8" s="19">
        <v>11145</v>
      </c>
      <c r="D8" s="19">
        <v>8183148</v>
      </c>
      <c r="E8" s="19">
        <v>30045</v>
      </c>
    </row>
    <row r="9" spans="1:5" ht="15.75" customHeight="1" x14ac:dyDescent="0.25">
      <c r="C9" s="2"/>
    </row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  <row r="30" ht="17.25" customHeight="1" x14ac:dyDescent="0.25"/>
    <row r="31" ht="17.25" customHeight="1" x14ac:dyDescent="0.25"/>
    <row r="32" ht="17.25" customHeight="1" x14ac:dyDescent="0.25"/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  <row r="42" ht="17.25" customHeight="1" x14ac:dyDescent="0.25"/>
    <row r="43" ht="17.25" customHeight="1" x14ac:dyDescent="0.25"/>
    <row r="44" ht="17.25" customHeight="1" x14ac:dyDescent="0.25"/>
    <row r="45" ht="17.25" customHeight="1" x14ac:dyDescent="0.25"/>
    <row r="46" ht="17.25" customHeight="1" x14ac:dyDescent="0.25"/>
    <row r="47" ht="17.25" customHeight="1" x14ac:dyDescent="0.25"/>
    <row r="48" ht="17.25" customHeight="1" x14ac:dyDescent="0.25"/>
    <row r="49" ht="17.25" customHeight="1" x14ac:dyDescent="0.25"/>
    <row r="50" ht="17.25" customHeight="1" x14ac:dyDescent="0.25"/>
    <row r="51" ht="17.25" customHeight="1" x14ac:dyDescent="0.25"/>
    <row r="52" ht="17.25" customHeight="1" x14ac:dyDescent="0.25"/>
    <row r="53" ht="17.25" customHeight="1" x14ac:dyDescent="0.25"/>
    <row r="54" ht="17.25" customHeight="1" x14ac:dyDescent="0.25"/>
    <row r="55" ht="17.25" customHeight="1" x14ac:dyDescent="0.25"/>
    <row r="56" ht="17.25" customHeight="1" x14ac:dyDescent="0.25"/>
    <row r="57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3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26</v>
      </c>
      <c r="B1" s="33"/>
      <c r="C1" s="33"/>
      <c r="D1" s="33"/>
      <c r="E1" s="33"/>
    </row>
    <row r="2" spans="1:5" s="8" customFormat="1" ht="19.5" customHeight="1" x14ac:dyDescent="0.25">
      <c r="A2" s="38" t="s">
        <v>6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8" customFormat="1" ht="24.75" customHeight="1" x14ac:dyDescent="0.25">
      <c r="A5" s="18" t="s">
        <v>33</v>
      </c>
      <c r="B5" s="12">
        <v>190</v>
      </c>
      <c r="C5" s="13">
        <v>9922</v>
      </c>
      <c r="D5" s="13">
        <v>3457051</v>
      </c>
      <c r="E5" s="13">
        <v>25295</v>
      </c>
    </row>
    <row r="6" spans="1:5" s="8" customFormat="1" ht="24.75" customHeight="1" x14ac:dyDescent="0.25">
      <c r="A6" s="6" t="s">
        <v>20</v>
      </c>
      <c r="B6" s="14">
        <v>221</v>
      </c>
      <c r="C6" s="15">
        <v>11921</v>
      </c>
      <c r="D6" s="15">
        <v>5987656</v>
      </c>
      <c r="E6" s="15">
        <v>26745</v>
      </c>
    </row>
    <row r="7" spans="1:5" s="8" customFormat="1" ht="24.75" customHeight="1" x14ac:dyDescent="0.25">
      <c r="A7" s="31" t="s">
        <v>23</v>
      </c>
      <c r="B7" s="14">
        <v>195</v>
      </c>
      <c r="C7" s="15">
        <v>11127</v>
      </c>
      <c r="D7" s="15">
        <v>6141438</v>
      </c>
      <c r="E7" s="15">
        <v>27670</v>
      </c>
    </row>
    <row r="8" spans="1:5" s="8" customFormat="1" ht="24.75" customHeight="1" thickBot="1" x14ac:dyDescent="0.3">
      <c r="A8" s="20" t="s">
        <v>43</v>
      </c>
      <c r="B8" s="19">
        <v>208</v>
      </c>
      <c r="C8" s="19">
        <v>11249</v>
      </c>
      <c r="D8" s="19">
        <v>7088806</v>
      </c>
      <c r="E8" s="19">
        <v>28929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7.25" customHeight="1" x14ac:dyDescent="0.25"/>
    <row r="23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1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25</v>
      </c>
      <c r="B1" s="33"/>
      <c r="C1" s="33"/>
      <c r="D1" s="33"/>
      <c r="E1" s="33"/>
    </row>
    <row r="2" spans="1:5" s="8" customFormat="1" ht="19.5" customHeight="1" x14ac:dyDescent="0.25">
      <c r="A2" s="38" t="s">
        <v>5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8" customFormat="1" ht="24.75" customHeight="1" x14ac:dyDescent="0.25">
      <c r="A5" s="18" t="s">
        <v>33</v>
      </c>
      <c r="B5" s="12">
        <v>4044</v>
      </c>
      <c r="C5" s="13">
        <v>2105727</v>
      </c>
      <c r="D5" s="13">
        <v>1181996877</v>
      </c>
      <c r="E5" s="13">
        <v>29014</v>
      </c>
    </row>
    <row r="6" spans="1:5" s="8" customFormat="1" ht="24.75" customHeight="1" x14ac:dyDescent="0.25">
      <c r="A6" s="6" t="s">
        <v>20</v>
      </c>
      <c r="B6" s="14">
        <v>4054</v>
      </c>
      <c r="C6" s="15">
        <v>2049003</v>
      </c>
      <c r="D6" s="15">
        <v>1787954084</v>
      </c>
      <c r="E6" s="15">
        <v>29820</v>
      </c>
    </row>
    <row r="7" spans="1:5" s="8" customFormat="1" ht="24.75" customHeight="1" x14ac:dyDescent="0.25">
      <c r="A7" s="31" t="s">
        <v>23</v>
      </c>
      <c r="B7" s="14">
        <v>4053</v>
      </c>
      <c r="C7" s="15">
        <v>2006224</v>
      </c>
      <c r="D7" s="15">
        <v>1787346692</v>
      </c>
      <c r="E7" s="15">
        <v>30644</v>
      </c>
    </row>
    <row r="8" spans="1:5" s="8" customFormat="1" ht="24.75" customHeight="1" thickBot="1" x14ac:dyDescent="0.3">
      <c r="A8" s="20" t="s">
        <v>43</v>
      </c>
      <c r="B8" s="19">
        <v>4047</v>
      </c>
      <c r="C8" s="19">
        <v>1921377</v>
      </c>
      <c r="D8" s="19">
        <v>1867548922</v>
      </c>
      <c r="E8" s="19">
        <v>31545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7.25" customHeight="1" x14ac:dyDescent="0.25"/>
    <row r="31" ht="17.25" customHeight="1" x14ac:dyDescent="0.25"/>
    <row r="32" ht="17.25" customHeight="1" x14ac:dyDescent="0.25"/>
    <row r="33" ht="17.25" customHeight="1" x14ac:dyDescent="0.25"/>
    <row r="34" ht="17.25" customHeight="1" x14ac:dyDescent="0.25"/>
    <row r="35" ht="17.25" customHeight="1" x14ac:dyDescent="0.25"/>
    <row r="36" ht="17.25" customHeight="1" x14ac:dyDescent="0.25"/>
    <row r="37" ht="17.25" customHeight="1" x14ac:dyDescent="0.25"/>
    <row r="38" ht="17.25" customHeight="1" x14ac:dyDescent="0.25"/>
    <row r="39" ht="17.25" customHeight="1" x14ac:dyDescent="0.25"/>
    <row r="40" ht="17.25" customHeight="1" x14ac:dyDescent="0.25"/>
    <row r="41" ht="17.2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9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24</v>
      </c>
      <c r="B1" s="33"/>
      <c r="C1" s="33"/>
      <c r="D1" s="33"/>
      <c r="E1" s="33"/>
    </row>
    <row r="2" spans="1:5" s="8" customFormat="1" ht="19.5" customHeight="1" x14ac:dyDescent="0.25">
      <c r="A2" s="37" t="s">
        <v>18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18" t="s">
        <v>33</v>
      </c>
      <c r="B5" s="12">
        <v>39</v>
      </c>
      <c r="C5" s="13">
        <v>252745</v>
      </c>
      <c r="D5" s="13">
        <v>114176441</v>
      </c>
      <c r="E5" s="13">
        <v>29407</v>
      </c>
    </row>
    <row r="6" spans="1:5" s="8" customFormat="1" ht="24.75" customHeight="1" x14ac:dyDescent="0.25">
      <c r="A6" s="6" t="s">
        <v>20</v>
      </c>
      <c r="B6" s="14">
        <v>39</v>
      </c>
      <c r="C6" s="15">
        <v>245047</v>
      </c>
      <c r="D6" s="15">
        <v>170672791</v>
      </c>
      <c r="E6" s="15">
        <v>30203</v>
      </c>
    </row>
    <row r="7" spans="1:5" s="8" customFormat="1" ht="24.75" customHeight="1" x14ac:dyDescent="0.25">
      <c r="A7" s="31" t="s">
        <v>23</v>
      </c>
      <c r="B7" s="14">
        <v>39</v>
      </c>
      <c r="C7" s="15">
        <v>238269</v>
      </c>
      <c r="D7" s="15">
        <v>170295344</v>
      </c>
      <c r="E7" s="15">
        <v>30979</v>
      </c>
    </row>
    <row r="8" spans="1:5" s="8" customFormat="1" ht="24.75" customHeight="1" thickBot="1" x14ac:dyDescent="0.3">
      <c r="A8" s="20" t="s">
        <v>43</v>
      </c>
      <c r="B8" s="19">
        <v>39</v>
      </c>
      <c r="C8" s="19">
        <v>229237</v>
      </c>
      <c r="D8" s="19">
        <v>187109707</v>
      </c>
      <c r="E8" s="19">
        <v>31830</v>
      </c>
    </row>
    <row r="9" spans="1:5" ht="15.7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AC52A-F710-48EF-A67C-120B0D3C8287}">
  <dimension ref="A1:E17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24" customWidth="1"/>
    <col min="6" max="16384" width="8.875" style="3"/>
  </cols>
  <sheetData>
    <row r="1" spans="1:5" ht="19.5" customHeight="1" x14ac:dyDescent="0.25">
      <c r="A1" s="32" t="s">
        <v>19</v>
      </c>
      <c r="B1" s="33"/>
      <c r="C1" s="33"/>
      <c r="D1" s="33"/>
      <c r="E1" s="33"/>
    </row>
    <row r="2" spans="1:5" s="8" customFormat="1" ht="19.5" customHeight="1" x14ac:dyDescent="0.25">
      <c r="A2" s="41" t="s">
        <v>17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18" t="s">
        <v>33</v>
      </c>
      <c r="B5" s="12">
        <v>58972</v>
      </c>
      <c r="C5" s="13">
        <v>462500</v>
      </c>
      <c r="D5" s="13">
        <v>169445010</v>
      </c>
      <c r="E5" s="13">
        <v>38164</v>
      </c>
    </row>
    <row r="6" spans="1:5" s="9" customFormat="1" ht="24.75" customHeight="1" x14ac:dyDescent="0.25">
      <c r="A6" s="6" t="s">
        <v>20</v>
      </c>
      <c r="B6" s="14">
        <v>60158</v>
      </c>
      <c r="C6" s="15">
        <v>476779</v>
      </c>
      <c r="D6" s="15">
        <v>265756194</v>
      </c>
      <c r="E6" s="15">
        <v>39147</v>
      </c>
    </row>
    <row r="7" spans="1:5" s="8" customFormat="1" ht="24.75" customHeight="1" x14ac:dyDescent="0.25">
      <c r="A7" s="31" t="s">
        <v>23</v>
      </c>
      <c r="B7" s="14">
        <v>61147</v>
      </c>
      <c r="C7" s="15">
        <v>488742</v>
      </c>
      <c r="D7" s="15">
        <v>281487356</v>
      </c>
      <c r="E7" s="15">
        <v>40257</v>
      </c>
    </row>
    <row r="8" spans="1:5" s="8" customFormat="1" ht="24.75" customHeight="1" thickBot="1" x14ac:dyDescent="0.3">
      <c r="A8" s="20" t="s">
        <v>43</v>
      </c>
      <c r="B8" s="19">
        <v>62367</v>
      </c>
      <c r="C8" s="19">
        <v>500042</v>
      </c>
      <c r="D8" s="19">
        <v>326365496</v>
      </c>
      <c r="E8" s="19">
        <v>41478</v>
      </c>
    </row>
    <row r="9" spans="1:5" ht="15.75" customHeight="1" x14ac:dyDescent="0.25"/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8.95" customHeight="1" x14ac:dyDescent="0.25"/>
    <row r="17" ht="18.9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6D944-EDC7-4092-9196-C45207A50F32}">
  <dimension ref="A1:E17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24" customWidth="1"/>
    <col min="6" max="16384" width="8.875" style="3"/>
  </cols>
  <sheetData>
    <row r="1" spans="1:5" ht="19.5" customHeight="1" x14ac:dyDescent="0.25">
      <c r="A1" s="32" t="s">
        <v>15</v>
      </c>
      <c r="B1" s="33"/>
      <c r="C1" s="33"/>
      <c r="D1" s="33"/>
      <c r="E1" s="33"/>
    </row>
    <row r="2" spans="1:5" s="8" customFormat="1" ht="19.5" customHeight="1" x14ac:dyDescent="0.25">
      <c r="A2" s="37" t="s">
        <v>34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18" t="s">
        <v>33</v>
      </c>
      <c r="B5" s="12">
        <v>157742</v>
      </c>
      <c r="C5" s="13">
        <v>164191</v>
      </c>
      <c r="D5" s="13">
        <v>61584096</v>
      </c>
      <c r="E5" s="13">
        <v>25250</v>
      </c>
    </row>
    <row r="6" spans="1:5" s="9" customFormat="1" ht="24.75" customHeight="1" x14ac:dyDescent="0.25">
      <c r="A6" s="6" t="s">
        <v>20</v>
      </c>
      <c r="B6" s="14">
        <v>185842</v>
      </c>
      <c r="C6" s="15">
        <v>194197</v>
      </c>
      <c r="D6" s="15">
        <v>107322387</v>
      </c>
      <c r="E6" s="15">
        <v>26400</v>
      </c>
    </row>
    <row r="7" spans="1:5" s="8" customFormat="1" ht="24.75" customHeight="1" x14ac:dyDescent="0.25">
      <c r="A7" s="31" t="s">
        <v>23</v>
      </c>
      <c r="B7" s="14">
        <v>199509</v>
      </c>
      <c r="C7" s="15">
        <v>208056</v>
      </c>
      <c r="D7" s="15">
        <v>120646377</v>
      </c>
      <c r="E7" s="15">
        <v>27470</v>
      </c>
    </row>
    <row r="8" spans="1:5" s="8" customFormat="1" ht="24.75" customHeight="1" thickBot="1" x14ac:dyDescent="0.3">
      <c r="A8" s="20" t="s">
        <v>43</v>
      </c>
      <c r="B8" s="19">
        <v>213193</v>
      </c>
      <c r="C8" s="19">
        <v>221437</v>
      </c>
      <c r="D8" s="19">
        <v>141852473</v>
      </c>
      <c r="E8" s="19">
        <v>28590</v>
      </c>
    </row>
    <row r="9" spans="1:5" ht="15.75" customHeight="1" x14ac:dyDescent="0.25">
      <c r="A9" s="26" t="s">
        <v>36</v>
      </c>
    </row>
    <row r="10" spans="1:5" ht="15.75" customHeight="1" x14ac:dyDescent="0.25"/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8.95" customHeight="1" x14ac:dyDescent="0.25"/>
    <row r="17" ht="18.9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7"/>
  <sheetViews>
    <sheetView view="pageBreakPreview" zoomScaleNormal="100" zoomScaleSheetLayoutView="100" workbookViewId="0">
      <pane xSplit="1" ySplit="4" topLeftCell="B5" activePane="bottomRight" state="frozen"/>
      <selection activeCell="A7" sqref="A7:E8"/>
      <selection pane="topRight" activeCell="A7" sqref="A7:E8"/>
      <selection pane="bottomLeft" activeCell="A7" sqref="A7:E8"/>
      <selection pane="bottomRight" sqref="A1:E1"/>
    </sheetView>
  </sheetViews>
  <sheetFormatPr defaultColWidth="8.875" defaultRowHeight="15.75" x14ac:dyDescent="0.25"/>
  <cols>
    <col min="1" max="1" width="23.5" style="3" customWidth="1"/>
    <col min="2" max="5" width="23.5" style="1" customWidth="1"/>
    <col min="6" max="16384" width="8.875" style="3"/>
  </cols>
  <sheetData>
    <row r="1" spans="1:5" ht="19.5" customHeight="1" x14ac:dyDescent="0.25">
      <c r="A1" s="32" t="s">
        <v>14</v>
      </c>
      <c r="B1" s="33"/>
      <c r="C1" s="33"/>
      <c r="D1" s="33"/>
      <c r="E1" s="33"/>
    </row>
    <row r="2" spans="1:5" s="8" customFormat="1" ht="19.5" customHeight="1" x14ac:dyDescent="0.25">
      <c r="A2" s="37" t="s">
        <v>16</v>
      </c>
      <c r="B2" s="38"/>
      <c r="C2" s="38"/>
      <c r="D2" s="38"/>
      <c r="E2" s="38"/>
    </row>
    <row r="3" spans="1:5" s="8" customFormat="1" ht="19.5" customHeight="1" thickBot="1" x14ac:dyDescent="0.3">
      <c r="A3" s="4"/>
      <c r="B3" s="39" t="s">
        <v>42</v>
      </c>
      <c r="C3" s="40"/>
      <c r="D3" s="40"/>
      <c r="E3" s="7" t="str">
        <f>總計!E3</f>
        <v>單位：個、人、新台幣元</v>
      </c>
    </row>
    <row r="4" spans="1:5" s="8" customFormat="1" ht="28.5" x14ac:dyDescent="0.25">
      <c r="A4" s="22" t="s">
        <v>0</v>
      </c>
      <c r="B4" s="22" t="s">
        <v>1</v>
      </c>
      <c r="C4" s="22" t="s">
        <v>2</v>
      </c>
      <c r="D4" s="25" t="s">
        <v>3</v>
      </c>
      <c r="E4" s="23" t="s">
        <v>4</v>
      </c>
    </row>
    <row r="5" spans="1:5" s="9" customFormat="1" ht="24.75" customHeight="1" x14ac:dyDescent="0.25">
      <c r="A5" s="6" t="s">
        <v>33</v>
      </c>
      <c r="B5" s="14">
        <v>499</v>
      </c>
      <c r="C5" s="15">
        <v>4537</v>
      </c>
      <c r="D5" s="15">
        <v>6051775</v>
      </c>
      <c r="E5" s="15">
        <v>39989</v>
      </c>
    </row>
    <row r="6" spans="1:5" s="9" customFormat="1" ht="24.75" customHeight="1" x14ac:dyDescent="0.25">
      <c r="A6" s="6" t="s">
        <v>20</v>
      </c>
      <c r="B6" s="14">
        <v>2757</v>
      </c>
      <c r="C6" s="15">
        <v>14755</v>
      </c>
      <c r="D6" s="15">
        <v>16222431</v>
      </c>
      <c r="E6" s="15">
        <v>33400</v>
      </c>
    </row>
    <row r="7" spans="1:5" s="8" customFormat="1" ht="24.75" customHeight="1" x14ac:dyDescent="0.25">
      <c r="A7" s="31" t="s">
        <v>23</v>
      </c>
      <c r="B7" s="14">
        <v>2002</v>
      </c>
      <c r="C7" s="15">
        <v>16992</v>
      </c>
      <c r="D7" s="15">
        <v>20486113</v>
      </c>
      <c r="E7" s="15">
        <v>33544</v>
      </c>
    </row>
    <row r="8" spans="1:5" s="8" customFormat="1" ht="24.75" customHeight="1" thickBot="1" x14ac:dyDescent="0.3">
      <c r="A8" s="20" t="s">
        <v>43</v>
      </c>
      <c r="B8" s="19">
        <v>1840</v>
      </c>
      <c r="C8" s="19">
        <v>17664</v>
      </c>
      <c r="D8" s="19">
        <v>20103764</v>
      </c>
      <c r="E8" s="19">
        <v>34267</v>
      </c>
    </row>
    <row r="9" spans="1:5" ht="15.75" customHeight="1" x14ac:dyDescent="0.25">
      <c r="A9" s="26" t="s">
        <v>40</v>
      </c>
    </row>
    <row r="10" spans="1:5" ht="15.75" customHeight="1" x14ac:dyDescent="0.25">
      <c r="A10" s="26" t="s">
        <v>35</v>
      </c>
    </row>
    <row r="11" spans="1:5" ht="15.75" customHeight="1" x14ac:dyDescent="0.25"/>
    <row r="12" spans="1:5" ht="15.75" customHeight="1" x14ac:dyDescent="0.25"/>
    <row r="13" spans="1:5" ht="15.75" customHeight="1" x14ac:dyDescent="0.25"/>
    <row r="14" spans="1:5" ht="15.75" customHeight="1" x14ac:dyDescent="0.25"/>
    <row r="15" spans="1:5" ht="15.75" customHeight="1" x14ac:dyDescent="0.25"/>
    <row r="16" spans="1:5" ht="18.95" customHeight="1" x14ac:dyDescent="0.25"/>
    <row r="17" ht="18.95" customHeight="1" x14ac:dyDescent="0.25"/>
  </sheetData>
  <mergeCells count="3">
    <mergeCell ref="A1:E1"/>
    <mergeCell ref="A2:E2"/>
    <mergeCell ref="B3:D3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&amp;C災保納保-&amp;P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12</vt:i4>
      </vt:variant>
    </vt:vector>
  </HeadingPairs>
  <TitlesOfParts>
    <vt:vector size="24" baseType="lpstr">
      <vt:lpstr>總計</vt:lpstr>
      <vt:lpstr>產業勞工及交通、公用事業之員工</vt:lpstr>
      <vt:lpstr>公司、行號之員工</vt:lpstr>
      <vt:lpstr>新聞、文化、公益及合作事業之員工</vt:lpstr>
      <vt:lpstr>政府機關及公、私立學校之員工</vt:lpstr>
      <vt:lpstr>受僱從事漁業生產之勞動者</vt:lpstr>
      <vt:lpstr>職業訓練機構接受訓練者</vt:lpstr>
      <vt:lpstr>職業勞工</vt:lpstr>
      <vt:lpstr>漁會之甲類會員</vt:lpstr>
      <vt:lpstr>其他各業員工</vt:lpstr>
      <vt:lpstr>依法核發聘僱許可僱用之員工</vt:lpstr>
      <vt:lpstr>自願參加災保者</vt:lpstr>
      <vt:lpstr>公司、行號之員工!Print_Area</vt:lpstr>
      <vt:lpstr>自願參加災保者!Print_Area</vt:lpstr>
      <vt:lpstr>依法核發聘僱許可僱用之員工!Print_Area</vt:lpstr>
      <vt:lpstr>其他各業員工!Print_Area</vt:lpstr>
      <vt:lpstr>受僱從事漁業生產之勞動者!Print_Area</vt:lpstr>
      <vt:lpstr>政府機關及公、私立學校之員工!Print_Area</vt:lpstr>
      <vt:lpstr>產業勞工及交通、公用事業之員工!Print_Area</vt:lpstr>
      <vt:lpstr>新聞、文化、公益及合作事業之員工!Print_Area</vt:lpstr>
      <vt:lpstr>漁會之甲類會員!Print_Area</vt:lpstr>
      <vt:lpstr>總計!Print_Area</vt:lpstr>
      <vt:lpstr>職業訓練機構接受訓練者!Print_Area</vt:lpstr>
      <vt:lpstr>職業勞工!Print_Area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2026-02-06T01:52:24Z</dcterms:modified>
</cp:coreProperties>
</file>