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1D92989-6B72-4AF5-A72E-E3564E5CAAA7}" xr6:coauthVersionLast="47" xr6:coauthVersionMax="47" xr10:uidLastSave="{00000000-0000-0000-0000-000000000000}"/>
  <bookViews>
    <workbookView xWindow="-120" yWindow="-120" windowWidth="29040" windowHeight="15840" tabRatio="599" xr2:uid="{00000000-000D-0000-FFFF-FFFF00000000}"/>
  </bookViews>
  <sheets>
    <sheet name="勞退核發" sheetId="4" r:id="rId1"/>
  </sheets>
  <definedNames>
    <definedName name="_xlnm.Print_Titles" localSheetId="0">勞退核發!$A:$A,勞退核發!$1:$6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4" l="1"/>
  <c r="C27" i="4"/>
  <c r="C26" i="4"/>
  <c r="B26" i="4"/>
  <c r="C25" i="4"/>
  <c r="B25" i="4"/>
  <c r="C24" i="4"/>
  <c r="B24" i="4"/>
  <c r="C23" i="4"/>
  <c r="B23" i="4"/>
  <c r="C22" i="4"/>
  <c r="B22" i="4"/>
  <c r="C21" i="4"/>
  <c r="B21" i="4"/>
  <c r="C20" i="4"/>
  <c r="B20" i="4"/>
  <c r="C19" i="4"/>
  <c r="B19" i="4"/>
  <c r="C18" i="4"/>
  <c r="B18" i="4"/>
  <c r="C17" i="4"/>
  <c r="B17" i="4"/>
  <c r="C16" i="4"/>
  <c r="B16" i="4"/>
  <c r="C15" i="4"/>
  <c r="B15" i="4"/>
  <c r="C14" i="4"/>
  <c r="B14" i="4"/>
  <c r="C13" i="4"/>
  <c r="B13" i="4"/>
  <c r="C12" i="4"/>
  <c r="B12" i="4"/>
  <c r="C11" i="4"/>
  <c r="B11" i="4"/>
  <c r="C10" i="4"/>
  <c r="B10" i="4"/>
  <c r="C9" i="4"/>
  <c r="B9" i="4"/>
  <c r="C8" i="4"/>
  <c r="B8" i="4"/>
  <c r="C7" i="4"/>
  <c r="B7" i="4"/>
</calcChain>
</file>

<file path=xl/sharedStrings.xml><?xml version="1.0" encoding="utf-8"?>
<sst xmlns="http://schemas.openxmlformats.org/spreadsheetml/2006/main" count="44" uniqueCount="36">
  <si>
    <r>
      <rPr>
        <sz val="10"/>
        <rFont val="新細明體"/>
        <family val="1"/>
        <charset val="136"/>
      </rPr>
      <t>單位：件、新台幣元</t>
    </r>
    <phoneticPr fontId="3" type="noConversion"/>
  </si>
  <si>
    <r>
      <rPr>
        <sz val="10"/>
        <rFont val="新細明體"/>
        <family val="1"/>
        <charset val="136"/>
      </rPr>
      <t>件數</t>
    </r>
    <phoneticPr fontId="3" type="noConversion"/>
  </si>
  <si>
    <r>
      <rPr>
        <sz val="10"/>
        <rFont val="新細明體"/>
        <family val="1"/>
        <charset val="136"/>
      </rPr>
      <t>金額</t>
    </r>
    <phoneticPr fontId="3" type="noConversion"/>
  </si>
  <si>
    <r>
      <t>94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2005</t>
    </r>
    <phoneticPr fontId="3" type="noConversion"/>
  </si>
  <si>
    <r>
      <t>95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2006</t>
    </r>
    <phoneticPr fontId="3" type="noConversion"/>
  </si>
  <si>
    <r>
      <t>96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2007</t>
    </r>
    <phoneticPr fontId="3" type="noConversion"/>
  </si>
  <si>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  <phoneticPr fontId="3" type="noConversion"/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</si>
  <si>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  <r>
      <rPr>
        <sz val="12"/>
        <rFont val="新細明體"/>
        <family val="1"/>
        <charset val="136"/>
      </rPr>
      <t/>
    </r>
    <phoneticPr fontId="3" type="noConversion"/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</si>
  <si>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  <r>
      <rPr>
        <sz val="12"/>
        <rFont val="新細明體"/>
        <family val="1"/>
        <charset val="136"/>
      </rPr>
      <t/>
    </r>
    <phoneticPr fontId="3" type="noConversion"/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</si>
  <si>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  <r>
      <rPr>
        <sz val="12"/>
        <rFont val="新細明體"/>
        <family val="1"/>
        <charset val="136"/>
      </rPr>
      <t/>
    </r>
    <phoneticPr fontId="3" type="noConversion"/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</si>
  <si>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  <r>
      <rPr>
        <sz val="12"/>
        <rFont val="新細明體"/>
        <family val="1"/>
        <charset val="136"/>
      </rPr>
      <t/>
    </r>
    <phoneticPr fontId="3" type="noConversion"/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</si>
  <si>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  <r>
      <rPr>
        <sz val="12"/>
        <rFont val="新細明體"/>
        <family val="1"/>
        <charset val="136"/>
      </rPr>
      <t/>
    </r>
    <phoneticPr fontId="3" type="noConversion"/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</si>
  <si>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  <r>
      <rPr>
        <sz val="12"/>
        <rFont val="新細明體"/>
        <family val="1"/>
        <charset val="136"/>
      </rPr>
      <t/>
    </r>
    <phoneticPr fontId="3" type="noConversion"/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</si>
  <si>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  <phoneticPr fontId="3" type="noConversion"/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</si>
  <si>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  <phoneticPr fontId="3" type="noConversion"/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</si>
  <si>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  <phoneticPr fontId="3" type="noConversion"/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</si>
  <si>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  <phoneticPr fontId="3" type="noConversion"/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</si>
  <si>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  <phoneticPr fontId="3" type="noConversion"/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</si>
  <si>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</si>
  <si>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  <phoneticPr fontId="3" type="noConversion"/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</si>
  <si>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  <phoneticPr fontId="3" type="noConversion"/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</si>
  <si>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  <phoneticPr fontId="3" type="noConversion"/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</si>
  <si>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  <phoneticPr fontId="3" type="noConversion"/>
  </si>
  <si>
    <t>總　　計</t>
    <phoneticPr fontId="3" type="noConversion"/>
  </si>
  <si>
    <t>開辦起勞工退休金新制核發退休金</t>
    <phoneticPr fontId="3" type="noConversion"/>
  </si>
  <si>
    <t>本人請領一次退休金</t>
    <phoneticPr fontId="3" type="noConversion"/>
  </si>
  <si>
    <t>本人請領續提退休金</t>
    <phoneticPr fontId="3" type="noConversion"/>
  </si>
  <si>
    <t>本人請領月退休金</t>
    <phoneticPr fontId="3" type="noConversion"/>
  </si>
  <si>
    <r>
      <rPr>
        <sz val="10"/>
        <rFont val="新細明體"/>
        <family val="1"/>
        <charset val="136"/>
      </rPr>
      <t>　　核發種類</t>
    </r>
    <r>
      <rPr>
        <sz val="10"/>
        <rFont val="Times New Roman"/>
        <family val="1"/>
      </rPr>
      <t xml:space="preserve">
</t>
    </r>
    <r>
      <rPr>
        <sz val="10"/>
        <rFont val="新細明體"/>
        <family val="1"/>
        <charset val="136"/>
      </rPr>
      <t>年　別</t>
    </r>
    <phoneticPr fontId="3" type="noConversion"/>
  </si>
  <si>
    <t>遺屬或指定請領人
請領退休金</t>
    <phoneticPr fontId="3" type="noConversion"/>
  </si>
  <si>
    <t>　　　屆滿15年，符合請領月退休金條件之勞工人數持續成長，致件數及金額逐年增加。</t>
    <phoneticPr fontId="3" type="noConversion"/>
  </si>
  <si>
    <r>
      <rPr>
        <sz val="9"/>
        <rFont val="微軟正黑體"/>
        <family val="1"/>
        <charset val="136"/>
      </rPr>
      <t>　　</t>
    </r>
    <r>
      <rPr>
        <sz val="9"/>
        <rFont val="Times New Roman"/>
        <family val="1"/>
      </rPr>
      <t>2.</t>
    </r>
    <r>
      <rPr>
        <sz val="9"/>
        <rFont val="新細明體"/>
        <family val="1"/>
        <charset val="136"/>
      </rPr>
      <t>勞工申請月退休金經審查核可者，首發自收到申請書之次月起核發至當季止，嗣後定期於每年</t>
    </r>
    <r>
      <rPr>
        <sz val="9"/>
        <rFont val="Times New Roman"/>
        <family val="1"/>
      </rPr>
      <t>2</t>
    </r>
    <r>
      <rPr>
        <sz val="9"/>
        <rFont val="新細明體"/>
        <family val="1"/>
        <charset val="136"/>
      </rPr>
      <t>月、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月、</t>
    </r>
    <r>
      <rPr>
        <sz val="9"/>
        <rFont val="Times New Roman"/>
        <family val="1"/>
      </rPr>
      <t>8</t>
    </r>
    <r>
      <rPr>
        <sz val="9"/>
        <rFont val="新細明體"/>
        <family val="1"/>
        <charset val="136"/>
      </rPr>
      <t>月、</t>
    </r>
    <r>
      <rPr>
        <sz val="9"/>
        <rFont val="Times New Roman"/>
        <family val="1"/>
      </rPr>
      <t>11</t>
    </r>
    <r>
      <rPr>
        <sz val="9"/>
        <rFont val="新細明體"/>
        <family val="1"/>
        <charset val="136"/>
      </rPr>
      <t>月按季續發，月退休金年度核發件數採</t>
    </r>
    <r>
      <rPr>
        <sz val="9"/>
        <rFont val="Times New Roman"/>
        <family val="1"/>
      </rPr>
      <t>10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12</t>
    </r>
    <r>
      <rPr>
        <sz val="9"/>
        <rFont val="新細明體"/>
        <family val="1"/>
        <charset val="136"/>
      </rPr>
      <t>月之合計值。</t>
    </r>
    <phoneticPr fontId="3" type="noConversion"/>
  </si>
  <si>
    <r>
      <rPr>
        <sz val="9"/>
        <rFont val="新細明體"/>
        <family val="1"/>
        <charset val="136"/>
      </rPr>
      <t>　　</t>
    </r>
    <r>
      <rPr>
        <sz val="9"/>
        <rFont val="Times New Roman"/>
        <family val="1"/>
      </rPr>
      <t>3.</t>
    </r>
    <r>
      <rPr>
        <sz val="9"/>
        <rFont val="新細明體"/>
        <family val="1"/>
        <charset val="136"/>
      </rPr>
      <t>勞工全額移入結清舊制工作年資之退休金者，併計新制、舊制工作年資滿</t>
    </r>
    <r>
      <rPr>
        <sz val="9"/>
        <rFont val="Times New Roman"/>
        <family val="1"/>
      </rPr>
      <t>15</t>
    </r>
    <r>
      <rPr>
        <sz val="9"/>
        <rFont val="新細明體"/>
        <family val="1"/>
        <charset val="136"/>
      </rPr>
      <t>年以上，得依規定發給月退休金。勞工月退休金自</t>
    </r>
    <r>
      <rPr>
        <sz val="9"/>
        <rFont val="Times New Roman"/>
        <family val="1"/>
      </rPr>
      <t>101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4</t>
    </r>
    <r>
      <rPr>
        <sz val="9"/>
        <rFont val="新細明體"/>
        <family val="1"/>
        <charset val="136"/>
      </rPr>
      <t>月起首次核發，新制開辦至</t>
    </r>
    <r>
      <rPr>
        <sz val="9"/>
        <rFont val="Times New Roman"/>
        <family val="1"/>
        <charset val="136"/>
      </rPr>
      <t>109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  <charset val="136"/>
      </rPr>
      <t>7</t>
    </r>
    <r>
      <rPr>
        <sz val="9"/>
        <rFont val="新細明體"/>
        <family val="1"/>
        <charset val="136"/>
      </rPr>
      <t>月</t>
    </r>
    <phoneticPr fontId="3" type="noConversion"/>
  </si>
  <si>
    <r>
      <rPr>
        <sz val="9"/>
        <rFont val="新細明體"/>
        <family val="1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新細明體"/>
        <family val="1"/>
        <charset val="136"/>
      </rPr>
      <t>勞工退休金條例（勞退新制）於</t>
    </r>
    <r>
      <rPr>
        <sz val="9"/>
        <rFont val="Times New Roman"/>
        <family val="1"/>
      </rPr>
      <t>94</t>
    </r>
    <r>
      <rPr>
        <sz val="9"/>
        <rFont val="新細明體"/>
        <family val="1"/>
        <charset val="136"/>
      </rPr>
      <t>年</t>
    </r>
    <r>
      <rPr>
        <sz val="9"/>
        <rFont val="Times New Roman"/>
        <family val="1"/>
      </rPr>
      <t>7</t>
    </r>
    <r>
      <rPr>
        <sz val="9"/>
        <rFont val="新細明體"/>
        <family val="1"/>
        <charset val="136"/>
      </rPr>
      <t>月</t>
    </r>
    <r>
      <rPr>
        <sz val="9"/>
        <rFont val="Times New Roman"/>
        <family val="1"/>
      </rPr>
      <t>1</t>
    </r>
    <r>
      <rPr>
        <sz val="9"/>
        <rFont val="新細明體"/>
        <family val="1"/>
        <charset val="136"/>
      </rPr>
      <t>日施行。</t>
    </r>
    <phoneticPr fontId="3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</si>
  <si>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94-114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</si>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</sst>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0_ "/>
    <numFmt numFmtId="177" formatCode="#,##0;\-\ #,###;&quot;-&quot;;_-@"/>
  </numFmts>
  <fonts count="1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10"/>
      <name val="Times New Roman"/>
      <family val="1"/>
      <charset val="136"/>
    </font>
    <font>
      <sz val="9"/>
      <name val="Times New Roman"/>
      <family val="1"/>
    </font>
    <font>
      <sz val="9"/>
      <name val="Times New Roman"/>
      <family val="1"/>
      <charset val="136"/>
    </font>
    <font>
      <sz val="9"/>
      <name val="微軟正黑體"/>
      <family val="1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7" fontId="6" fillId="0" borderId="0" xfId="1" applyNumberFormat="1" applyFont="1" applyFill="1" applyBorder="1" applyAlignment="1">
      <alignment horizontal="right" vertical="center" wrapText="1"/>
    </xf>
    <xf numFmtId="177" fontId="6" fillId="0" borderId="3" xfId="1" applyNumberFormat="1" applyFont="1" applyFill="1" applyBorder="1" applyAlignment="1">
      <alignment horizontal="right" vertical="center" wrapText="1"/>
    </xf>
    <xf numFmtId="177" fontId="6" fillId="0" borderId="5" xfId="1" applyNumberFormat="1" applyFont="1" applyFill="1" applyBorder="1" applyAlignment="1">
      <alignment horizontal="right" vertical="center" wrapText="1"/>
    </xf>
    <xf numFmtId="177" fontId="6" fillId="0" borderId="6" xfId="1" applyNumberFormat="1" applyFont="1" applyFill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/>
    </xf>
    <xf numFmtId="177" fontId="6" fillId="0" borderId="8" xfId="1" applyNumberFormat="1" applyFont="1" applyFill="1" applyBorder="1" applyAlignment="1">
      <alignment horizontal="right" vertical="center" wrapText="1"/>
    </xf>
    <xf numFmtId="177" fontId="6" fillId="0" borderId="9" xfId="1" applyNumberFormat="1" applyFont="1" applyFill="1" applyBorder="1" applyAlignment="1">
      <alignment horizontal="right" vertical="center" wrapText="1"/>
    </xf>
    <xf numFmtId="177" fontId="6" fillId="0" borderId="18" xfId="1" applyNumberFormat="1" applyFont="1" applyFill="1" applyBorder="1" applyAlignment="1">
      <alignment horizontal="right" vertical="center" wrapText="1"/>
    </xf>
    <xf numFmtId="0" fontId="8" fillId="0" borderId="0" xfId="0" applyFont="1">
      <alignment vertical="center"/>
    </xf>
    <xf numFmtId="0" fontId="5" fillId="0" borderId="0" xfId="0" applyFo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77" fontId="6" fillId="0" borderId="0" xfId="0" applyNumberFormat="1" applyFont="1" applyFill="1" applyAlignment="1">
      <alignment horizontal="right" vertical="center" wrapText="1"/>
    </xf>
    <xf numFmtId="0" fontId="6" fillId="0" borderId="0" xfId="0" applyFont="1" applyFill="1" applyAlignment="1">
      <alignment horizontal="center" vertical="center"/>
    </xf>
    <xf numFmtId="177" fontId="6" fillId="0" borderId="3" xfId="0" applyNumberFormat="1" applyFont="1" applyFill="1" applyBorder="1" applyAlignment="1">
      <alignment horizontal="righ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77" fontId="6" fillId="0" borderId="7" xfId="1" applyNumberFormat="1" applyFont="1" applyFill="1" applyBorder="1" applyAlignment="1">
      <alignment horizontal="righ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Continuous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2" fillId="0" borderId="0" xfId="0" applyFont="1">
      <alignment vertical="center"/>
    </xf>
    <xf numFmtId="0" fontId="3" fillId="0" borderId="0" xfId="0" applyFo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13" xfId="0" applyFont="1" applyBorder="1" applyAlignment="1">
      <alignment vertical="center" wrapText="1"/>
    </xf>
    <xf numFmtId="0" fontId="6" fillId="0" borderId="14" xfId="0" applyFont="1" applyBorder="1">
      <alignment vertical="center"/>
    </xf>
    <xf numFmtId="0" fontId="6" fillId="0" borderId="15" xfId="0" applyFont="1" applyBorder="1">
      <alignment vertical="center"/>
    </xf>
  </cellXfs>
  <cellStyles count="3">
    <cellStyle name="一般" xfId="0" builtinId="0"/>
    <cellStyle name="千分位" xfId="1" builtinId="3"/>
    <cellStyle name="千分位 2" xfId="2" xr:uid="{8F072B53-DC7E-4A56-98D5-34467B4E9658}"/>
  </cellStyles>
  <dxfs count="0"/>
  <tableStyles count="0" defaultTableStyle="TableStyleMedium9" defaultPivotStyle="PivotStyleLight16"/>
  <colors>
    <mruColors>
      <color rgb="FF0000CC"/>
      <color rgb="FF004D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1"/>
  <sheetViews>
    <sheetView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ColWidth="9" defaultRowHeight="15.75"/>
  <cols>
    <col min="1" max="1" width="12" style="2" customWidth="1"/>
    <col min="2" max="2" width="9.625" style="1" customWidth="1"/>
    <col min="3" max="3" width="13.625" style="1" customWidth="1"/>
    <col min="4" max="4" width="9.625" style="1" customWidth="1"/>
    <col min="5" max="5" width="13.625" style="1" customWidth="1"/>
    <col min="6" max="6" width="9.625" style="2" customWidth="1"/>
    <col min="7" max="7" width="13.625" style="2" customWidth="1"/>
    <col min="8" max="8" width="9.625" style="2" customWidth="1"/>
    <col min="9" max="9" width="13.625" style="2" customWidth="1"/>
    <col min="10" max="10" width="9.625" style="2" customWidth="1"/>
    <col min="11" max="11" width="12.625" style="2" customWidth="1"/>
    <col min="12" max="12" width="13.375" style="2" customWidth="1"/>
    <col min="13" max="13" width="9.375" style="2" customWidth="1"/>
    <col min="14" max="14" width="13.25" style="2" customWidth="1"/>
    <col min="15" max="16384" width="9" style="2"/>
  </cols>
  <sheetData>
    <row r="1" spans="1:11" s="17" customFormat="1" ht="16.5">
      <c r="A1" s="41" t="s">
        <v>24</v>
      </c>
      <c r="B1" s="42"/>
      <c r="C1" s="42"/>
      <c r="D1" s="42"/>
      <c r="E1" s="42"/>
      <c r="F1" s="42"/>
      <c r="G1" s="42"/>
      <c r="H1" s="43"/>
      <c r="I1" s="43"/>
      <c r="J1" s="43"/>
      <c r="K1" s="43"/>
    </row>
    <row r="2" spans="1:11" s="18" customFormat="1" ht="9.6" customHeight="1">
      <c r="A2" s="4"/>
      <c r="B2" s="4"/>
      <c r="C2" s="3"/>
      <c r="D2" s="4"/>
      <c r="E2" s="4"/>
      <c r="F2" s="4"/>
      <c r="G2" s="4"/>
      <c r="H2" s="4"/>
      <c r="I2" s="4"/>
      <c r="J2" s="4"/>
      <c r="K2" s="4"/>
    </row>
    <row r="3" spans="1:11" s="6" customFormat="1" ht="15" thickBot="1">
      <c r="B3" s="13"/>
      <c r="C3" s="13"/>
      <c r="E3" s="33" t="s">
        <v>34</v>
      </c>
      <c r="F3" s="28"/>
      <c r="G3" s="28"/>
      <c r="I3" s="13"/>
      <c r="K3" s="5" t="s">
        <v>0</v>
      </c>
    </row>
    <row r="4" spans="1:11" s="6" customFormat="1" ht="15" customHeight="1">
      <c r="A4" s="44" t="s">
        <v>28</v>
      </c>
      <c r="B4" s="35" t="s">
        <v>23</v>
      </c>
      <c r="C4" s="36"/>
      <c r="D4" s="35" t="s">
        <v>25</v>
      </c>
      <c r="E4" s="36"/>
      <c r="F4" s="35" t="s">
        <v>29</v>
      </c>
      <c r="G4" s="36"/>
      <c r="H4" s="35" t="s">
        <v>26</v>
      </c>
      <c r="I4" s="36"/>
      <c r="J4" s="35" t="s">
        <v>27</v>
      </c>
      <c r="K4" s="39"/>
    </row>
    <row r="5" spans="1:11" s="6" customFormat="1" ht="15" customHeight="1">
      <c r="A5" s="45"/>
      <c r="B5" s="37"/>
      <c r="C5" s="38"/>
      <c r="D5" s="37"/>
      <c r="E5" s="38"/>
      <c r="F5" s="37"/>
      <c r="G5" s="38"/>
      <c r="H5" s="37"/>
      <c r="I5" s="38"/>
      <c r="J5" s="37"/>
      <c r="K5" s="40"/>
    </row>
    <row r="6" spans="1:11" s="6" customFormat="1" ht="15" customHeight="1">
      <c r="A6" s="46"/>
      <c r="B6" s="7" t="s">
        <v>1</v>
      </c>
      <c r="C6" s="7" t="s">
        <v>2</v>
      </c>
      <c r="D6" s="7" t="s">
        <v>1</v>
      </c>
      <c r="E6" s="7" t="s">
        <v>2</v>
      </c>
      <c r="F6" s="7" t="s">
        <v>1</v>
      </c>
      <c r="G6" s="7" t="s">
        <v>2</v>
      </c>
      <c r="H6" s="7" t="s">
        <v>1</v>
      </c>
      <c r="I6" s="7" t="s">
        <v>2</v>
      </c>
      <c r="J6" s="7" t="s">
        <v>1</v>
      </c>
      <c r="K6" s="8" t="s">
        <v>2</v>
      </c>
    </row>
    <row r="7" spans="1:11" s="21" customFormat="1" ht="15" customHeight="1">
      <c r="A7" s="19" t="s">
        <v>3</v>
      </c>
      <c r="B7" s="11">
        <f>D7+F7+H7+J7</f>
        <v>139</v>
      </c>
      <c r="C7" s="9">
        <f t="shared" ref="C7:C26" si="0">E7+G7+I7+K7</f>
        <v>1002956</v>
      </c>
      <c r="D7" s="9">
        <v>60</v>
      </c>
      <c r="E7" s="9">
        <v>602903</v>
      </c>
      <c r="F7" s="20">
        <v>79</v>
      </c>
      <c r="G7" s="20">
        <v>400053</v>
      </c>
      <c r="H7" s="9">
        <v>0</v>
      </c>
      <c r="I7" s="9">
        <v>0</v>
      </c>
      <c r="J7" s="9">
        <v>0</v>
      </c>
      <c r="K7" s="9">
        <v>0</v>
      </c>
    </row>
    <row r="8" spans="1:11" s="21" customFormat="1" ht="15" customHeight="1">
      <c r="A8" s="19" t="s">
        <v>4</v>
      </c>
      <c r="B8" s="11">
        <f t="shared" ref="B8:B26" si="1">D8+F8+H8+J8</f>
        <v>5809</v>
      </c>
      <c r="C8" s="9">
        <f t="shared" si="0"/>
        <v>163150603</v>
      </c>
      <c r="D8" s="9">
        <v>4001</v>
      </c>
      <c r="E8" s="9">
        <v>128438685</v>
      </c>
      <c r="F8" s="20">
        <v>1807</v>
      </c>
      <c r="G8" s="20">
        <v>34703746</v>
      </c>
      <c r="H8" s="9">
        <v>1</v>
      </c>
      <c r="I8" s="9">
        <v>8172</v>
      </c>
      <c r="J8" s="9">
        <v>0</v>
      </c>
      <c r="K8" s="9">
        <v>0</v>
      </c>
    </row>
    <row r="9" spans="1:11" s="21" customFormat="1" ht="15" customHeight="1">
      <c r="A9" s="19" t="s">
        <v>5</v>
      </c>
      <c r="B9" s="11">
        <f t="shared" si="1"/>
        <v>19648</v>
      </c>
      <c r="C9" s="9">
        <f t="shared" si="0"/>
        <v>660691844</v>
      </c>
      <c r="D9" s="9">
        <v>13738</v>
      </c>
      <c r="E9" s="9">
        <v>519900173</v>
      </c>
      <c r="F9" s="20">
        <v>5755</v>
      </c>
      <c r="G9" s="20">
        <v>138225267</v>
      </c>
      <c r="H9" s="9">
        <v>155</v>
      </c>
      <c r="I9" s="9">
        <v>2566404</v>
      </c>
      <c r="J9" s="9">
        <v>0</v>
      </c>
      <c r="K9" s="9">
        <v>0</v>
      </c>
    </row>
    <row r="10" spans="1:11" s="21" customFormat="1" ht="15" customHeight="1">
      <c r="A10" s="19" t="s">
        <v>6</v>
      </c>
      <c r="B10" s="11">
        <f t="shared" si="1"/>
        <v>25444</v>
      </c>
      <c r="C10" s="9">
        <f t="shared" si="0"/>
        <v>1228783433</v>
      </c>
      <c r="D10" s="9">
        <v>19758</v>
      </c>
      <c r="E10" s="9">
        <v>994862757</v>
      </c>
      <c r="F10" s="20">
        <v>5187</v>
      </c>
      <c r="G10" s="20">
        <v>222520083</v>
      </c>
      <c r="H10" s="9">
        <v>499</v>
      </c>
      <c r="I10" s="9">
        <v>11400593</v>
      </c>
      <c r="J10" s="9">
        <v>0</v>
      </c>
      <c r="K10" s="9">
        <v>0</v>
      </c>
    </row>
    <row r="11" spans="1:11" s="21" customFormat="1" ht="15" customHeight="1">
      <c r="A11" s="19" t="s">
        <v>7</v>
      </c>
      <c r="B11" s="11">
        <f t="shared" si="1"/>
        <v>25232</v>
      </c>
      <c r="C11" s="9">
        <f t="shared" si="0"/>
        <v>1598170397</v>
      </c>
      <c r="D11" s="9">
        <v>17639</v>
      </c>
      <c r="E11" s="9">
        <v>1230795901</v>
      </c>
      <c r="F11" s="20">
        <v>6710</v>
      </c>
      <c r="G11" s="20">
        <v>346542007</v>
      </c>
      <c r="H11" s="9">
        <v>883</v>
      </c>
      <c r="I11" s="9">
        <v>20832489</v>
      </c>
      <c r="J11" s="9">
        <v>0</v>
      </c>
      <c r="K11" s="9">
        <v>0</v>
      </c>
    </row>
    <row r="12" spans="1:11" s="21" customFormat="1" ht="15" customHeight="1">
      <c r="A12" s="19" t="s">
        <v>8</v>
      </c>
      <c r="B12" s="11">
        <f t="shared" si="1"/>
        <v>27231</v>
      </c>
      <c r="C12" s="9">
        <f t="shared" si="0"/>
        <v>2081538444</v>
      </c>
      <c r="D12" s="9">
        <v>19860</v>
      </c>
      <c r="E12" s="9">
        <v>1617254219</v>
      </c>
      <c r="F12" s="20">
        <v>6092</v>
      </c>
      <c r="G12" s="20">
        <v>428719282</v>
      </c>
      <c r="H12" s="9">
        <v>1279</v>
      </c>
      <c r="I12" s="9">
        <v>35564943</v>
      </c>
      <c r="J12" s="9">
        <v>0</v>
      </c>
      <c r="K12" s="9">
        <v>0</v>
      </c>
    </row>
    <row r="13" spans="1:11" s="21" customFormat="1" ht="15" customHeight="1">
      <c r="A13" s="24" t="s">
        <v>9</v>
      </c>
      <c r="B13" s="12">
        <f t="shared" si="1"/>
        <v>51099</v>
      </c>
      <c r="C13" s="10">
        <f t="shared" si="0"/>
        <v>3569867494</v>
      </c>
      <c r="D13" s="10">
        <v>37521</v>
      </c>
      <c r="E13" s="10">
        <v>2781478822</v>
      </c>
      <c r="F13" s="22">
        <v>11635</v>
      </c>
      <c r="G13" s="22">
        <v>730931664</v>
      </c>
      <c r="H13" s="10">
        <v>1943</v>
      </c>
      <c r="I13" s="10">
        <v>57457008</v>
      </c>
      <c r="J13" s="10">
        <v>0</v>
      </c>
      <c r="K13" s="10">
        <v>0</v>
      </c>
    </row>
    <row r="14" spans="1:11" s="21" customFormat="1" ht="15" customHeight="1">
      <c r="A14" s="19" t="s">
        <v>10</v>
      </c>
      <c r="B14" s="11">
        <f t="shared" si="1"/>
        <v>62614</v>
      </c>
      <c r="C14" s="9">
        <f t="shared" si="0"/>
        <v>5489964560</v>
      </c>
      <c r="D14" s="9">
        <v>50053</v>
      </c>
      <c r="E14" s="9">
        <v>4636835151</v>
      </c>
      <c r="F14" s="20">
        <v>9599</v>
      </c>
      <c r="G14" s="20">
        <v>756631146</v>
      </c>
      <c r="H14" s="9">
        <v>2953</v>
      </c>
      <c r="I14" s="9">
        <v>95735703</v>
      </c>
      <c r="J14" s="9">
        <v>9</v>
      </c>
      <c r="K14" s="9">
        <v>762560</v>
      </c>
    </row>
    <row r="15" spans="1:11" s="21" customFormat="1" ht="15" customHeight="1">
      <c r="A15" s="19" t="s">
        <v>11</v>
      </c>
      <c r="B15" s="11">
        <f t="shared" si="1"/>
        <v>70223</v>
      </c>
      <c r="C15" s="9">
        <f t="shared" si="0"/>
        <v>8171056145</v>
      </c>
      <c r="D15" s="9">
        <v>54850</v>
      </c>
      <c r="E15" s="9">
        <v>7012506073</v>
      </c>
      <c r="F15" s="20">
        <v>10972</v>
      </c>
      <c r="G15" s="20">
        <v>1003465160</v>
      </c>
      <c r="H15" s="9">
        <v>4378</v>
      </c>
      <c r="I15" s="9">
        <v>149722324</v>
      </c>
      <c r="J15" s="9">
        <v>23</v>
      </c>
      <c r="K15" s="9">
        <v>5362588</v>
      </c>
    </row>
    <row r="16" spans="1:11" s="21" customFormat="1" ht="15" customHeight="1">
      <c r="A16" s="19" t="s">
        <v>12</v>
      </c>
      <c r="B16" s="11">
        <f t="shared" si="1"/>
        <v>74622</v>
      </c>
      <c r="C16" s="9">
        <f t="shared" si="0"/>
        <v>10339517950</v>
      </c>
      <c r="D16" s="9">
        <v>55714</v>
      </c>
      <c r="E16" s="9">
        <v>8758523322</v>
      </c>
      <c r="F16" s="9">
        <v>13049</v>
      </c>
      <c r="G16" s="9">
        <v>1354759959</v>
      </c>
      <c r="H16" s="9">
        <v>5824</v>
      </c>
      <c r="I16" s="9">
        <v>213919103</v>
      </c>
      <c r="J16" s="9">
        <v>35</v>
      </c>
      <c r="K16" s="9">
        <v>12315566</v>
      </c>
    </row>
    <row r="17" spans="1:31" s="21" customFormat="1" ht="15" customHeight="1">
      <c r="A17" s="19" t="s">
        <v>13</v>
      </c>
      <c r="B17" s="11">
        <f t="shared" si="1"/>
        <v>98821</v>
      </c>
      <c r="C17" s="9">
        <f t="shared" si="0"/>
        <v>14016587856</v>
      </c>
      <c r="D17" s="9">
        <v>75912</v>
      </c>
      <c r="E17" s="9">
        <v>11985246103</v>
      </c>
      <c r="F17" s="9">
        <v>14815</v>
      </c>
      <c r="G17" s="9">
        <v>1694503460</v>
      </c>
      <c r="H17" s="9">
        <v>8035</v>
      </c>
      <c r="I17" s="9">
        <v>317266199</v>
      </c>
      <c r="J17" s="9">
        <v>59</v>
      </c>
      <c r="K17" s="9">
        <v>19572094</v>
      </c>
    </row>
    <row r="18" spans="1:31" s="21" customFormat="1" ht="15" customHeight="1">
      <c r="A18" s="19" t="s">
        <v>14</v>
      </c>
      <c r="B18" s="11">
        <f t="shared" si="1"/>
        <v>107571</v>
      </c>
      <c r="C18" s="9">
        <f t="shared" si="0"/>
        <v>17837679814</v>
      </c>
      <c r="D18" s="9">
        <v>80902</v>
      </c>
      <c r="E18" s="9">
        <v>15367154690</v>
      </c>
      <c r="F18" s="9">
        <v>16002</v>
      </c>
      <c r="G18" s="9">
        <v>1999388846</v>
      </c>
      <c r="H18" s="9">
        <v>10586</v>
      </c>
      <c r="I18" s="9">
        <v>443913003</v>
      </c>
      <c r="J18" s="9">
        <v>81</v>
      </c>
      <c r="K18" s="9">
        <v>27223275</v>
      </c>
    </row>
    <row r="19" spans="1:31" s="21" customFormat="1" ht="15" customHeight="1">
      <c r="A19" s="19" t="s">
        <v>15</v>
      </c>
      <c r="B19" s="11">
        <f t="shared" si="1"/>
        <v>112225</v>
      </c>
      <c r="C19" s="9">
        <f t="shared" si="0"/>
        <v>20646406811</v>
      </c>
      <c r="D19" s="9">
        <v>80668</v>
      </c>
      <c r="E19" s="9">
        <v>17535912097</v>
      </c>
      <c r="F19" s="9">
        <v>18044</v>
      </c>
      <c r="G19" s="9">
        <v>2468045823</v>
      </c>
      <c r="H19" s="9">
        <v>13404</v>
      </c>
      <c r="I19" s="9">
        <v>607709003</v>
      </c>
      <c r="J19" s="9">
        <v>109</v>
      </c>
      <c r="K19" s="9">
        <v>34739888</v>
      </c>
    </row>
    <row r="20" spans="1:31" s="21" customFormat="1" ht="15" customHeight="1">
      <c r="A20" s="19" t="s">
        <v>16</v>
      </c>
      <c r="B20" s="11">
        <f t="shared" si="1"/>
        <v>109403</v>
      </c>
      <c r="C20" s="9">
        <f t="shared" si="0"/>
        <v>21505522353</v>
      </c>
      <c r="D20" s="9">
        <v>75473</v>
      </c>
      <c r="E20" s="9">
        <v>17891513731</v>
      </c>
      <c r="F20" s="9">
        <v>17824</v>
      </c>
      <c r="G20" s="9">
        <v>2813640806</v>
      </c>
      <c r="H20" s="9">
        <v>15964</v>
      </c>
      <c r="I20" s="9">
        <v>753469312</v>
      </c>
      <c r="J20" s="9">
        <v>142</v>
      </c>
      <c r="K20" s="9">
        <v>46898504</v>
      </c>
    </row>
    <row r="21" spans="1:31" s="21" customFormat="1" ht="15" customHeight="1">
      <c r="A21" s="19" t="s">
        <v>17</v>
      </c>
      <c r="B21" s="11">
        <f t="shared" si="1"/>
        <v>124935</v>
      </c>
      <c r="C21" s="9">
        <f t="shared" si="0"/>
        <v>26903089673</v>
      </c>
      <c r="D21" s="9">
        <v>87619</v>
      </c>
      <c r="E21" s="9">
        <v>22698449882</v>
      </c>
      <c r="F21" s="9">
        <v>18386</v>
      </c>
      <c r="G21" s="9">
        <v>3219586577</v>
      </c>
      <c r="H21" s="9">
        <v>18760</v>
      </c>
      <c r="I21" s="9">
        <v>928403559</v>
      </c>
      <c r="J21" s="9">
        <v>170</v>
      </c>
      <c r="K21" s="9">
        <v>56649655</v>
      </c>
    </row>
    <row r="22" spans="1:31" s="21" customFormat="1" ht="15" customHeight="1">
      <c r="A22" s="19" t="s">
        <v>18</v>
      </c>
      <c r="B22" s="11">
        <f t="shared" si="1"/>
        <v>121460</v>
      </c>
      <c r="C22" s="9">
        <f t="shared" si="0"/>
        <v>27530242330</v>
      </c>
      <c r="D22" s="9">
        <v>82108</v>
      </c>
      <c r="E22" s="9">
        <v>23127888843</v>
      </c>
      <c r="F22" s="9">
        <v>17739</v>
      </c>
      <c r="G22" s="9">
        <v>3241608942</v>
      </c>
      <c r="H22" s="9">
        <v>20638</v>
      </c>
      <c r="I22" s="9">
        <v>1081185436</v>
      </c>
      <c r="J22" s="9">
        <v>975</v>
      </c>
      <c r="K22" s="9">
        <v>79559109</v>
      </c>
    </row>
    <row r="23" spans="1:31" s="21" customFormat="1" ht="15" customHeight="1">
      <c r="A23" s="19" t="s">
        <v>19</v>
      </c>
      <c r="B23" s="11">
        <f t="shared" si="1"/>
        <v>138850</v>
      </c>
      <c r="C23" s="9">
        <f t="shared" si="0"/>
        <v>35311209115</v>
      </c>
      <c r="D23" s="9">
        <v>92508</v>
      </c>
      <c r="E23" s="9">
        <v>29208304126</v>
      </c>
      <c r="F23" s="9">
        <v>20558</v>
      </c>
      <c r="G23" s="9">
        <v>4545033614</v>
      </c>
      <c r="H23" s="9">
        <v>21325</v>
      </c>
      <c r="I23" s="9">
        <v>1284536855</v>
      </c>
      <c r="J23" s="9">
        <v>4459</v>
      </c>
      <c r="K23" s="9">
        <v>273334520</v>
      </c>
    </row>
    <row r="24" spans="1:31" s="21" customFormat="1" ht="15" customHeight="1">
      <c r="A24" s="23" t="s">
        <v>20</v>
      </c>
      <c r="B24" s="25">
        <f t="shared" si="1"/>
        <v>135444</v>
      </c>
      <c r="C24" s="14">
        <f t="shared" si="0"/>
        <v>33262194495</v>
      </c>
      <c r="D24" s="14">
        <v>82329</v>
      </c>
      <c r="E24" s="14">
        <v>26653164417</v>
      </c>
      <c r="F24" s="14">
        <v>22367</v>
      </c>
      <c r="G24" s="14">
        <v>4709738675</v>
      </c>
      <c r="H24" s="14">
        <v>22521</v>
      </c>
      <c r="I24" s="14">
        <v>1359974997</v>
      </c>
      <c r="J24" s="14">
        <v>8227</v>
      </c>
      <c r="K24" s="14">
        <v>539316406</v>
      </c>
    </row>
    <row r="25" spans="1:31" s="21" customFormat="1" ht="15" customHeight="1">
      <c r="A25" s="19" t="s">
        <v>21</v>
      </c>
      <c r="B25" s="11">
        <f t="shared" si="1"/>
        <v>184927</v>
      </c>
      <c r="C25" s="9">
        <f t="shared" si="0"/>
        <v>50085505158</v>
      </c>
      <c r="D25" s="9">
        <v>119945</v>
      </c>
      <c r="E25" s="9">
        <v>41341625056</v>
      </c>
      <c r="F25" s="9">
        <v>23202</v>
      </c>
      <c r="G25" s="9">
        <v>6143194756</v>
      </c>
      <c r="H25" s="9">
        <v>26463</v>
      </c>
      <c r="I25" s="9">
        <v>1752333224</v>
      </c>
      <c r="J25" s="9">
        <v>15317</v>
      </c>
      <c r="K25" s="9">
        <v>848352122</v>
      </c>
    </row>
    <row r="26" spans="1:31" s="27" customFormat="1" ht="15" customHeight="1">
      <c r="A26" s="19" t="s">
        <v>22</v>
      </c>
      <c r="B26" s="11">
        <f t="shared" si="1"/>
        <v>192774</v>
      </c>
      <c r="C26" s="9">
        <f t="shared" si="0"/>
        <v>58987704220</v>
      </c>
      <c r="D26" s="9">
        <v>115231</v>
      </c>
      <c r="E26" s="9">
        <v>47781365544</v>
      </c>
      <c r="F26" s="9">
        <v>23966</v>
      </c>
      <c r="G26" s="9">
        <v>7502931300</v>
      </c>
      <c r="H26" s="9">
        <v>29410</v>
      </c>
      <c r="I26" s="9">
        <v>2194791752</v>
      </c>
      <c r="J26" s="9">
        <v>24167</v>
      </c>
      <c r="K26" s="9">
        <v>1508615624</v>
      </c>
    </row>
    <row r="27" spans="1:31" s="27" customFormat="1" ht="15" customHeight="1" thickBot="1">
      <c r="A27" s="26" t="s">
        <v>35</v>
      </c>
      <c r="B27" s="16">
        <f t="shared" ref="B27" si="2">D27+F27+H27+J27</f>
        <v>195471</v>
      </c>
      <c r="C27" s="15">
        <f t="shared" ref="C27" si="3">E27+G27+I27+K27</f>
        <v>68409917367</v>
      </c>
      <c r="D27" s="15">
        <v>103198</v>
      </c>
      <c r="E27" s="15">
        <v>55353512366</v>
      </c>
      <c r="F27" s="15">
        <v>24289</v>
      </c>
      <c r="G27" s="15">
        <v>8173837105</v>
      </c>
      <c r="H27" s="15">
        <v>32435</v>
      </c>
      <c r="I27" s="15">
        <v>2508143550</v>
      </c>
      <c r="J27" s="15">
        <v>35549</v>
      </c>
      <c r="K27" s="15">
        <v>2374424346</v>
      </c>
    </row>
    <row r="28" spans="1:31">
      <c r="A28" s="34" t="s">
        <v>33</v>
      </c>
      <c r="B28" s="29"/>
      <c r="C28" s="29"/>
      <c r="D28" s="29"/>
      <c r="E28" s="29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29"/>
      <c r="Y28" s="29"/>
      <c r="Z28" s="29"/>
      <c r="AA28" s="29"/>
      <c r="AB28" s="29"/>
      <c r="AC28" s="29"/>
      <c r="AD28" s="29"/>
      <c r="AE28" s="29"/>
    </row>
    <row r="29" spans="1:31">
      <c r="A29" s="31" t="s">
        <v>31</v>
      </c>
      <c r="B29" s="29"/>
      <c r="C29" s="29"/>
      <c r="D29" s="29"/>
      <c r="E29" s="29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29"/>
      <c r="Y29" s="29"/>
      <c r="Z29" s="29"/>
      <c r="AA29" s="29"/>
      <c r="AB29" s="29"/>
      <c r="AC29" s="29"/>
      <c r="AD29" s="29"/>
      <c r="AE29" s="29"/>
    </row>
    <row r="30" spans="1:31">
      <c r="A30" s="31" t="s">
        <v>32</v>
      </c>
      <c r="B30" s="29"/>
      <c r="C30" s="29"/>
      <c r="D30" s="29"/>
      <c r="E30" s="29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29"/>
      <c r="Y30" s="29"/>
      <c r="Z30" s="29"/>
      <c r="AA30" s="29"/>
      <c r="AB30" s="29"/>
      <c r="AC30" s="29"/>
      <c r="AD30" s="29"/>
      <c r="AE30" s="29"/>
    </row>
    <row r="31" spans="1:31">
      <c r="A31" s="32" t="s">
        <v>30</v>
      </c>
    </row>
  </sheetData>
  <mergeCells count="7">
    <mergeCell ref="H4:I5"/>
    <mergeCell ref="J4:K5"/>
    <mergeCell ref="A1:K1"/>
    <mergeCell ref="A4:A6"/>
    <mergeCell ref="B4:C5"/>
    <mergeCell ref="D4:E5"/>
    <mergeCell ref="F4:G5"/>
  </mergeCells>
  <phoneticPr fontId="3" type="noConversion"/>
  <printOptions horizontalCentered="1"/>
  <pageMargins left="0.15748031496062992" right="0.15748031496062992" top="0.59055118110236227" bottom="0.62992125984251968" header="0.15748031496062992" footer="0.31496062992125984"/>
  <pageSetup paperSize="9" orientation="landscape" r:id="rId1"/>
  <headerFooter scaleWithDoc="0">
    <oddFooter>&amp;C&amp;10勞退核發-&amp;P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勞退核發</vt:lpstr>
      <vt:lpstr>勞退核發!Print_Titles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2023-03-20T00:42:23Z</dcterms:created>
  <dcterms:modified xsi:type="dcterms:W3CDTF">2026-01-30T06:54:03Z</dcterms:modified>
</cp:coreProperties>
</file>