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filterPrivacy="1" defaultThemeVersion="124226"/>
  <xr:revisionPtr revIDLastSave="0" documentId="13_ncr:1_{846367F5-947D-4D1D-A354-49510894598E}" xr6:coauthVersionLast="47" xr6:coauthVersionMax="47" xr10:uidLastSave="{00000000-0000-0000-0000-000000000000}"/>
  <bookViews>
    <workbookView xWindow="1560" yWindow="1560" windowWidth="15450" windowHeight="13770" xr2:uid="{00000000-000D-0000-FFFF-FFFF00000000}"/>
  </bookViews>
  <sheets>
    <sheet name="114年" sheetId="21" r:id="rId1"/>
    <sheet name="113年" sheetId="20" r:id="rId2"/>
  </sheets>
  <definedNames>
    <definedName name="_xlnm.Print_Titles" localSheetId="1">'113年'!$A:$A,'113年'!$1:$4</definedName>
    <definedName name="_xlnm.Print_Titles" localSheetId="0">'114年'!$A:$A,'114年'!$1:$4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27" i="21" l="1"/>
  <c r="B27" i="21"/>
  <c r="C26" i="21"/>
  <c r="B26" i="21"/>
  <c r="C25" i="21"/>
  <c r="B25" i="21"/>
  <c r="C24" i="21"/>
  <c r="B24" i="21"/>
  <c r="C23" i="21"/>
  <c r="B23" i="21"/>
  <c r="C22" i="21"/>
  <c r="B22" i="21"/>
  <c r="C21" i="21"/>
  <c r="B21" i="21"/>
  <c r="C20" i="21"/>
  <c r="B20" i="21"/>
  <c r="C19" i="21"/>
  <c r="B19" i="21"/>
  <c r="C18" i="21"/>
  <c r="B18" i="21"/>
  <c r="C17" i="21"/>
  <c r="B17" i="21"/>
  <c r="C16" i="21"/>
  <c r="B16" i="21"/>
  <c r="C15" i="21"/>
  <c r="B15" i="21"/>
  <c r="C14" i="21"/>
  <c r="B14" i="21"/>
  <c r="C13" i="21"/>
  <c r="B13" i="21"/>
  <c r="C12" i="21"/>
  <c r="B12" i="21"/>
  <c r="C11" i="21"/>
  <c r="B11" i="21"/>
  <c r="C10" i="21"/>
  <c r="B10" i="21"/>
  <c r="C9" i="21"/>
  <c r="B9" i="21"/>
  <c r="C8" i="21"/>
  <c r="B8" i="21"/>
  <c r="C7" i="21"/>
  <c r="B7" i="21"/>
  <c r="C6" i="21"/>
  <c r="B6" i="21"/>
  <c r="G5" i="21"/>
  <c r="F5" i="21"/>
  <c r="E5" i="21"/>
  <c r="D5" i="21"/>
  <c r="C27" i="20"/>
  <c r="B27" i="20"/>
  <c r="C26" i="20"/>
  <c r="B26" i="20"/>
  <c r="C25" i="20"/>
  <c r="B25" i="20"/>
  <c r="C24" i="20"/>
  <c r="B24" i="20"/>
  <c r="C23" i="20"/>
  <c r="B23" i="20"/>
  <c r="C22" i="20"/>
  <c r="B22" i="20"/>
  <c r="C21" i="20"/>
  <c r="B21" i="20"/>
  <c r="C20" i="20"/>
  <c r="B20" i="20"/>
  <c r="C19" i="20"/>
  <c r="B19" i="20"/>
  <c r="C18" i="20"/>
  <c r="B18" i="20"/>
  <c r="C17" i="20"/>
  <c r="B17" i="20"/>
  <c r="C16" i="20"/>
  <c r="B16" i="20"/>
  <c r="C15" i="20"/>
  <c r="B15" i="20"/>
  <c r="C14" i="20"/>
  <c r="B14" i="20"/>
  <c r="C13" i="20"/>
  <c r="B13" i="20"/>
  <c r="C12" i="20"/>
  <c r="B12" i="20"/>
  <c r="C11" i="20"/>
  <c r="B11" i="20"/>
  <c r="C10" i="20"/>
  <c r="B10" i="20"/>
  <c r="C9" i="20"/>
  <c r="B9" i="20"/>
  <c r="C8" i="20"/>
  <c r="B8" i="20"/>
  <c r="C7" i="20"/>
  <c r="B7" i="20"/>
  <c r="C6" i="20"/>
  <c r="B6" i="20"/>
  <c r="E5" i="20"/>
  <c r="D5" i="20"/>
  <c r="G5" i="20"/>
  <c r="F5" i="20"/>
  <c r="B5" i="21" l="1"/>
  <c r="C5" i="21"/>
  <c r="C5" i="20"/>
  <c r="B5" i="20"/>
</calcChain>
</file>

<file path=xl/sharedStrings.xml><?xml version="1.0" encoding="utf-8"?>
<sst xmlns="http://schemas.openxmlformats.org/spreadsheetml/2006/main" count="72" uniqueCount="33">
  <si>
    <r>
      <rPr>
        <sz val="12"/>
        <rFont val="標楷體"/>
        <family val="4"/>
        <charset val="136"/>
      </rPr>
      <t>女</t>
    </r>
    <phoneticPr fontId="3" type="noConversion"/>
  </si>
  <si>
    <r>
      <rPr>
        <sz val="12"/>
        <rFont val="標楷體"/>
        <family val="4"/>
        <charset val="136"/>
      </rPr>
      <t>件數</t>
    </r>
    <phoneticPr fontId="4" type="noConversion"/>
  </si>
  <si>
    <r>
      <rPr>
        <sz val="12"/>
        <rFont val="標楷體"/>
        <family val="4"/>
        <charset val="136"/>
      </rPr>
      <t>金額</t>
    </r>
    <phoneticPr fontId="4" type="noConversion"/>
  </si>
  <si>
    <r>
      <t>113</t>
    </r>
    <r>
      <rPr>
        <sz val="12"/>
        <rFont val="標楷體"/>
        <family val="4"/>
        <charset val="136"/>
      </rPr>
      <t>年</t>
    </r>
    <phoneticPr fontId="7" type="noConversion"/>
  </si>
  <si>
    <r>
      <rPr>
        <sz val="12"/>
        <rFont val="標楷體"/>
        <family val="4"/>
        <charset val="136"/>
      </rPr>
      <t>男</t>
    </r>
    <phoneticPr fontId="3" type="noConversion"/>
  </si>
  <si>
    <r>
      <rPr>
        <sz val="12"/>
        <rFont val="標楷體"/>
        <family val="4"/>
        <charset val="136"/>
      </rPr>
      <t>單位：件、元</t>
    </r>
    <phoneticPr fontId="7" type="noConversion"/>
  </si>
  <si>
    <r>
      <rPr>
        <sz val="12"/>
        <rFont val="標楷體"/>
        <family val="4"/>
        <charset val="136"/>
      </rPr>
      <t>項目別</t>
    </r>
    <phoneticPr fontId="4" type="noConversion"/>
  </si>
  <si>
    <t>勞工保險生育給付件數及金額－按性別及縣市分</t>
    <phoneticPr fontId="4" type="noConversion"/>
  </si>
  <si>
    <r>
      <rPr>
        <b/>
        <sz val="12"/>
        <rFont val="標楷體"/>
        <family val="4"/>
        <charset val="136"/>
      </rPr>
      <t>新北市</t>
    </r>
    <phoneticPr fontId="6" type="noConversion"/>
  </si>
  <si>
    <r>
      <rPr>
        <b/>
        <sz val="12"/>
        <rFont val="標楷體"/>
        <family val="4"/>
        <charset val="136"/>
      </rPr>
      <t>臺北市</t>
    </r>
    <phoneticPr fontId="6" type="noConversion"/>
  </si>
  <si>
    <r>
      <rPr>
        <b/>
        <sz val="12"/>
        <rFont val="標楷體"/>
        <family val="4"/>
        <charset val="136"/>
      </rPr>
      <t>桃園市</t>
    </r>
    <phoneticPr fontId="6" type="noConversion"/>
  </si>
  <si>
    <r>
      <rPr>
        <b/>
        <sz val="12"/>
        <rFont val="標楷體"/>
        <family val="4"/>
        <charset val="136"/>
      </rPr>
      <t>臺中市</t>
    </r>
    <phoneticPr fontId="6" type="noConversion"/>
  </si>
  <si>
    <r>
      <rPr>
        <b/>
        <sz val="12"/>
        <rFont val="標楷體"/>
        <family val="4"/>
        <charset val="136"/>
      </rPr>
      <t>臺南市</t>
    </r>
    <phoneticPr fontId="6" type="noConversion"/>
  </si>
  <si>
    <r>
      <rPr>
        <b/>
        <sz val="12"/>
        <rFont val="標楷體"/>
        <family val="4"/>
        <charset val="136"/>
      </rPr>
      <t>高雄市</t>
    </r>
    <phoneticPr fontId="6" type="noConversion"/>
  </si>
  <si>
    <r>
      <rPr>
        <sz val="12"/>
        <rFont val="標楷體"/>
        <family val="4"/>
        <charset val="136"/>
      </rPr>
      <t>宜蘭縣</t>
    </r>
  </si>
  <si>
    <r>
      <rPr>
        <sz val="12"/>
        <rFont val="標楷體"/>
        <family val="4"/>
        <charset val="136"/>
      </rPr>
      <t>新竹縣</t>
    </r>
  </si>
  <si>
    <r>
      <rPr>
        <sz val="12"/>
        <rFont val="標楷體"/>
        <family val="4"/>
        <charset val="136"/>
      </rPr>
      <t>苗栗縣</t>
    </r>
  </si>
  <si>
    <r>
      <rPr>
        <sz val="12"/>
        <rFont val="標楷體"/>
        <family val="4"/>
        <charset val="136"/>
      </rPr>
      <t>彰化縣</t>
    </r>
  </si>
  <si>
    <r>
      <rPr>
        <sz val="12"/>
        <rFont val="標楷體"/>
        <family val="4"/>
        <charset val="136"/>
      </rPr>
      <t>南投縣</t>
    </r>
  </si>
  <si>
    <r>
      <rPr>
        <sz val="12"/>
        <rFont val="標楷體"/>
        <family val="4"/>
        <charset val="136"/>
      </rPr>
      <t>雲林縣</t>
    </r>
  </si>
  <si>
    <r>
      <rPr>
        <sz val="12"/>
        <rFont val="標楷體"/>
        <family val="4"/>
        <charset val="136"/>
      </rPr>
      <t>嘉義縣</t>
    </r>
  </si>
  <si>
    <r>
      <rPr>
        <sz val="12"/>
        <rFont val="標楷體"/>
        <family val="4"/>
        <charset val="136"/>
      </rPr>
      <t>屏東縣</t>
    </r>
  </si>
  <si>
    <r>
      <rPr>
        <sz val="12"/>
        <rFont val="標楷體"/>
        <family val="4"/>
        <charset val="136"/>
      </rPr>
      <t>臺東縣</t>
    </r>
  </si>
  <si>
    <r>
      <rPr>
        <sz val="12"/>
        <rFont val="標楷體"/>
        <family val="4"/>
        <charset val="136"/>
      </rPr>
      <t>花蓮縣</t>
    </r>
  </si>
  <si>
    <r>
      <rPr>
        <sz val="12"/>
        <rFont val="標楷體"/>
        <family val="4"/>
        <charset val="136"/>
      </rPr>
      <t>澎湖縣</t>
    </r>
  </si>
  <si>
    <r>
      <rPr>
        <sz val="12"/>
        <rFont val="標楷體"/>
        <family val="4"/>
        <charset val="136"/>
      </rPr>
      <t>基隆市</t>
    </r>
  </si>
  <si>
    <r>
      <rPr>
        <sz val="12"/>
        <rFont val="標楷體"/>
        <family val="4"/>
        <charset val="136"/>
      </rPr>
      <t>新竹市</t>
    </r>
  </si>
  <si>
    <r>
      <rPr>
        <sz val="12"/>
        <rFont val="標楷體"/>
        <family val="4"/>
        <charset val="136"/>
      </rPr>
      <t>嘉義市</t>
    </r>
  </si>
  <si>
    <r>
      <rPr>
        <sz val="12"/>
        <rFont val="標楷體"/>
        <family val="4"/>
        <charset val="136"/>
      </rPr>
      <t>金門縣</t>
    </r>
  </si>
  <si>
    <r>
      <rPr>
        <sz val="12"/>
        <rFont val="標楷體"/>
        <family val="4"/>
        <charset val="136"/>
      </rPr>
      <t>連江縣</t>
    </r>
  </si>
  <si>
    <t>總計</t>
    <phoneticPr fontId="7" type="noConversion"/>
  </si>
  <si>
    <r>
      <rPr>
        <sz val="12"/>
        <rFont val="標楷體"/>
        <family val="4"/>
        <charset val="136"/>
      </rPr>
      <t>總計</t>
    </r>
    <phoneticPr fontId="3" type="noConversion"/>
  </si>
  <si>
    <r>
      <t>114</t>
    </r>
    <r>
      <rPr>
        <sz val="12"/>
        <rFont val="標楷體"/>
        <family val="4"/>
        <charset val="136"/>
      </rPr>
      <t>年</t>
    </r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</si>
</sst>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76" formatCode="_-* #,##0;\-* #,##0;_-* &quot;-&quot;;_-@"/>
  </numFmts>
  <fonts count="17">
    <font>
      <sz val="12"/>
      <name val="新細明體"/>
      <family val="1"/>
      <charset val="136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b/>
      <sz val="14"/>
      <name val="標楷體"/>
      <family val="4"/>
      <charset val="136"/>
    </font>
    <font>
      <sz val="9"/>
      <name val="細明體"/>
      <family val="3"/>
      <charset val="136"/>
    </font>
    <font>
      <sz val="12"/>
      <name val="標楷體"/>
      <family val="4"/>
      <charset val="136"/>
    </font>
    <font>
      <sz val="16"/>
      <name val="華康楷書體W5"/>
      <family val="1"/>
      <charset val="136"/>
    </font>
    <font>
      <sz val="9"/>
      <name val="新細明體"/>
      <family val="1"/>
      <charset val="136"/>
    </font>
    <font>
      <sz val="12"/>
      <name val="新細明體"/>
      <family val="1"/>
      <charset val="136"/>
    </font>
    <font>
      <sz val="10"/>
      <name val="Tahoma"/>
      <family val="2"/>
    </font>
    <font>
      <sz val="12"/>
      <name val="Arial"/>
      <family val="2"/>
    </font>
    <font>
      <sz val="11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12"/>
      <name val="Arial"/>
      <family val="2"/>
    </font>
    <font>
      <b/>
      <sz val="12"/>
      <name val="標楷體"/>
      <family val="4"/>
      <charset val="136"/>
    </font>
    <font>
      <sz val="12"/>
      <name val="Times New Roman"/>
      <family val="1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4">
    <xf numFmtId="0" fontId="0" fillId="0" borderId="0"/>
    <xf numFmtId="0" fontId="2" fillId="0" borderId="0">
      <alignment vertical="center"/>
    </xf>
    <xf numFmtId="43" fontId="8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/>
  </cellStyleXfs>
  <cellXfs count="31">
    <xf numFmtId="0" fontId="0" fillId="0" borderId="0" xfId="0"/>
    <xf numFmtId="0" fontId="10" fillId="0" borderId="0" xfId="0" applyFont="1" applyFill="1" applyBorder="1" applyAlignment="1">
      <alignment vertical="center"/>
    </xf>
    <xf numFmtId="0" fontId="11" fillId="0" borderId="0" xfId="0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horizontal="right" vertical="center"/>
    </xf>
    <xf numFmtId="0" fontId="10" fillId="0" borderId="0" xfId="0" applyFont="1" applyFill="1" applyBorder="1" applyAlignment="1">
      <alignment horizontal="center" vertical="center"/>
    </xf>
    <xf numFmtId="176" fontId="12" fillId="0" borderId="0" xfId="0" applyNumberFormat="1" applyFont="1" applyFill="1" applyBorder="1" applyAlignment="1">
      <alignment vertical="center"/>
    </xf>
    <xf numFmtId="176" fontId="12" fillId="0" borderId="0" xfId="0" applyNumberFormat="1" applyFont="1" applyBorder="1" applyAlignment="1">
      <alignment vertical="center"/>
    </xf>
    <xf numFmtId="176" fontId="13" fillId="0" borderId="0" xfId="0" applyNumberFormat="1" applyFont="1" applyFill="1" applyBorder="1" applyAlignment="1">
      <alignment vertical="center"/>
    </xf>
    <xf numFmtId="176" fontId="13" fillId="0" borderId="0" xfId="0" applyNumberFormat="1" applyFont="1" applyBorder="1" applyAlignment="1">
      <alignment vertical="center"/>
    </xf>
    <xf numFmtId="0" fontId="10" fillId="0" borderId="1" xfId="0" applyNumberFormat="1" applyFont="1" applyFill="1" applyBorder="1" applyAlignment="1">
      <alignment horizontal="center" vertical="center"/>
    </xf>
    <xf numFmtId="0" fontId="10" fillId="0" borderId="3" xfId="0" applyNumberFormat="1" applyFont="1" applyFill="1" applyBorder="1" applyAlignment="1">
      <alignment horizontal="center" vertical="center"/>
    </xf>
    <xf numFmtId="176" fontId="13" fillId="0" borderId="7" xfId="0" applyNumberFormat="1" applyFont="1" applyFill="1" applyBorder="1" applyAlignment="1">
      <alignment vertical="center"/>
    </xf>
    <xf numFmtId="176" fontId="13" fillId="0" borderId="8" xfId="0" applyNumberFormat="1" applyFont="1" applyFill="1" applyBorder="1" applyAlignment="1">
      <alignment vertical="center"/>
    </xf>
    <xf numFmtId="176" fontId="13" fillId="0" borderId="8" xfId="0" applyNumberFormat="1" applyFont="1" applyBorder="1" applyAlignment="1">
      <alignment vertical="center"/>
    </xf>
    <xf numFmtId="0" fontId="0" fillId="0" borderId="8" xfId="0" applyBorder="1" applyAlignment="1">
      <alignment horizontal="center" vertical="center"/>
    </xf>
    <xf numFmtId="0" fontId="14" fillId="0" borderId="5" xfId="0" applyFont="1" applyFill="1" applyBorder="1" applyAlignment="1">
      <alignment horizontal="center" vertical="center"/>
    </xf>
    <xf numFmtId="0" fontId="10" fillId="0" borderId="5" xfId="0" applyFont="1" applyFill="1" applyBorder="1" applyAlignment="1">
      <alignment horizontal="center" vertical="center"/>
    </xf>
    <xf numFmtId="0" fontId="10" fillId="0" borderId="6" xfId="0" applyFont="1" applyFill="1" applyBorder="1" applyAlignment="1">
      <alignment horizontal="center" vertical="center"/>
    </xf>
    <xf numFmtId="0" fontId="15" fillId="0" borderId="4" xfId="0" applyFont="1" applyFill="1" applyBorder="1" applyAlignment="1">
      <alignment horizontal="center" vertical="center"/>
    </xf>
    <xf numFmtId="0" fontId="10" fillId="0" borderId="1" xfId="0" applyNumberFormat="1" applyFont="1" applyFill="1" applyBorder="1" applyAlignment="1">
      <alignment horizontal="center" vertical="center"/>
    </xf>
    <xf numFmtId="0" fontId="16" fillId="0" borderId="8" xfId="0" applyFont="1" applyFill="1" applyBorder="1" applyAlignment="1">
      <alignment horizontal="center" vertical="center"/>
    </xf>
    <xf numFmtId="0" fontId="16" fillId="0" borderId="1" xfId="0" applyFont="1" applyBorder="1" applyAlignment="1">
      <alignment horizontal="center" vertical="center"/>
    </xf>
    <xf numFmtId="0" fontId="10" fillId="0" borderId="1" xfId="0" applyNumberFormat="1" applyFont="1" applyFill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0" fillId="0" borderId="2" xfId="0" applyNumberFormat="1" applyFont="1" applyFill="1" applyBorder="1" applyAlignment="1">
      <alignment horizontal="center" vertical="center" wrapText="1"/>
    </xf>
    <xf numFmtId="0" fontId="10" fillId="0" borderId="2" xfId="0" applyFont="1" applyBorder="1" applyAlignment="1">
      <alignment wrapText="1"/>
    </xf>
    <xf numFmtId="0" fontId="3" fillId="0" borderId="0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16" fillId="0" borderId="8" xfId="0" applyFont="1" applyFill="1" applyBorder="1" applyAlignment="1">
      <alignment horizontal="center" vertical="center"/>
    </xf>
    <xf numFmtId="0" fontId="0" fillId="0" borderId="8" xfId="0" applyBorder="1" applyAlignment="1">
      <alignment vertical="center"/>
    </xf>
  </cellXfs>
  <cellStyles count="14">
    <cellStyle name="一般" xfId="0" builtinId="0"/>
    <cellStyle name="一般 10" xfId="11" xr:uid="{F54CA6DB-82BC-4D7C-8FD7-8C743A10BC95}"/>
    <cellStyle name="一般 11" xfId="12" xr:uid="{6C1CF490-C595-4892-9CE6-C55EFB3CBCC7}"/>
    <cellStyle name="一般 12" xfId="13" xr:uid="{6DBC0162-90CD-404F-96E5-6E42800E764D}"/>
    <cellStyle name="一般 2" xfId="1" xr:uid="{00000000-0005-0000-0000-000001000000}"/>
    <cellStyle name="一般 2 2" xfId="3" xr:uid="{6891A375-FAA8-42E7-AFA8-DEC3D1B01777}"/>
    <cellStyle name="一般 3" xfId="4" xr:uid="{B3469AD9-2C98-4796-B717-1EAC865455FA}"/>
    <cellStyle name="一般 4" xfId="5" xr:uid="{0651D89A-B867-41F1-AA57-E306FD9F55EB}"/>
    <cellStyle name="一般 5" xfId="6" xr:uid="{5945CF7C-C02F-4DE8-9F17-D5E9C72F0D95}"/>
    <cellStyle name="一般 6" xfId="7" xr:uid="{321C4AAD-CDAE-42C6-85B9-B37949237447}"/>
    <cellStyle name="一般 7" xfId="8" xr:uid="{43A1F317-7788-46B4-B3CE-31803C7618FC}"/>
    <cellStyle name="一般 8" xfId="9" xr:uid="{5BAFC8F0-001E-44BC-8273-F6BA7335E968}"/>
    <cellStyle name="一般 9" xfId="10" xr:uid="{507DD48C-CD09-49AA-BD6C-B633E50418B4}"/>
    <cellStyle name="千分位 2" xfId="2" xr:uid="{3763FC25-9BB3-4DFF-ABBF-3B2684892D63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61CD57-28E7-410D-BFEA-269BB36DCD9C}">
  <dimension ref="A1:H27"/>
  <sheetViews>
    <sheetView tabSelected="1" view="pageBreakPreview" zoomScale="80" zoomScaleNormal="100" zoomScaleSheetLayoutView="80" workbookViewId="0">
      <pane xSplit="1" ySplit="4" topLeftCell="B5" activePane="bottomRight" state="frozen"/>
      <selection sqref="A1:G1"/>
      <selection pane="topRight" sqref="A1:G1"/>
      <selection pane="bottomLeft" sqref="A1:G1"/>
      <selection pane="bottomRight" activeCell="A2" sqref="A2"/>
    </sheetView>
  </sheetViews>
  <sheetFormatPr defaultColWidth="9" defaultRowHeight="15"/>
  <cols>
    <col min="1" max="1" width="10.25" style="2" bestFit="1" customWidth="1"/>
    <col min="2" max="2" width="10.75" style="1" customWidth="1"/>
    <col min="3" max="3" width="14.625" style="1" customWidth="1"/>
    <col min="4" max="5" width="8.625" style="1" customWidth="1"/>
    <col min="6" max="6" width="10.75" style="1" customWidth="1"/>
    <col min="7" max="7" width="14.625" style="1" customWidth="1"/>
    <col min="8" max="16384" width="9" style="1"/>
  </cols>
  <sheetData>
    <row r="1" spans="1:8" ht="30" customHeight="1">
      <c r="A1" s="27" t="s">
        <v>7</v>
      </c>
      <c r="B1" s="28"/>
      <c r="C1" s="28"/>
      <c r="D1" s="28"/>
      <c r="E1" s="28"/>
      <c r="F1" s="28"/>
      <c r="G1" s="28"/>
    </row>
    <row r="2" spans="1:8" ht="18" customHeight="1">
      <c r="B2" s="29" t="s">
        <v>32</v>
      </c>
      <c r="C2" s="30"/>
      <c r="D2" s="30"/>
      <c r="E2" s="30"/>
      <c r="F2" s="30"/>
      <c r="G2" s="3" t="s">
        <v>5</v>
      </c>
      <c r="H2" s="3"/>
    </row>
    <row r="3" spans="1:8" s="4" customFormat="1" ht="25.5" customHeight="1">
      <c r="A3" s="25" t="s">
        <v>6</v>
      </c>
      <c r="B3" s="21" t="s">
        <v>31</v>
      </c>
      <c r="C3" s="21"/>
      <c r="D3" s="22" t="s">
        <v>4</v>
      </c>
      <c r="E3" s="24"/>
      <c r="F3" s="22" t="s">
        <v>0</v>
      </c>
      <c r="G3" s="23"/>
    </row>
    <row r="4" spans="1:8" ht="25.5" customHeight="1">
      <c r="A4" s="26"/>
      <c r="B4" s="19" t="s">
        <v>1</v>
      </c>
      <c r="C4" s="19" t="s">
        <v>2</v>
      </c>
      <c r="D4" s="19" t="s">
        <v>1</v>
      </c>
      <c r="E4" s="19" t="s">
        <v>2</v>
      </c>
      <c r="F4" s="19" t="s">
        <v>1</v>
      </c>
      <c r="G4" s="10" t="s">
        <v>2</v>
      </c>
    </row>
    <row r="5" spans="1:8" ht="24.95" customHeight="1">
      <c r="A5" s="18" t="s">
        <v>30</v>
      </c>
      <c r="B5" s="5">
        <f>SUM(B6:B27)</f>
        <v>87905</v>
      </c>
      <c r="C5" s="5">
        <f>SUM(C6:C27)</f>
        <v>6420425951</v>
      </c>
      <c r="D5" s="5">
        <f>SUM(D6:D27)</f>
        <v>0</v>
      </c>
      <c r="E5" s="5">
        <f>SUM(E6:E27)</f>
        <v>0</v>
      </c>
      <c r="F5" s="6">
        <f t="shared" ref="F5:G5" si="0">SUM(F6:F27)</f>
        <v>87905</v>
      </c>
      <c r="G5" s="6">
        <f t="shared" si="0"/>
        <v>6420425951</v>
      </c>
    </row>
    <row r="6" spans="1:8" ht="24.95" customHeight="1">
      <c r="A6" s="15" t="s">
        <v>8</v>
      </c>
      <c r="B6" s="5">
        <f>D6+F6</f>
        <v>10884</v>
      </c>
      <c r="C6" s="5">
        <f t="shared" ref="C6:C27" si="1">E6+G6</f>
        <v>783344190</v>
      </c>
      <c r="D6" s="5">
        <v>0</v>
      </c>
      <c r="E6" s="5">
        <v>0</v>
      </c>
      <c r="F6" s="6">
        <v>10884</v>
      </c>
      <c r="G6" s="6">
        <v>783344190</v>
      </c>
    </row>
    <row r="7" spans="1:8" ht="24.95" customHeight="1">
      <c r="A7" s="15" t="s">
        <v>9</v>
      </c>
      <c r="B7" s="5">
        <f t="shared" ref="B7:B27" si="2">D7+F7</f>
        <v>19263</v>
      </c>
      <c r="C7" s="5">
        <f t="shared" si="1"/>
        <v>1550040616</v>
      </c>
      <c r="D7" s="5">
        <v>0</v>
      </c>
      <c r="E7" s="5">
        <v>0</v>
      </c>
      <c r="F7" s="6">
        <v>19263</v>
      </c>
      <c r="G7" s="6">
        <v>1550040616</v>
      </c>
    </row>
    <row r="8" spans="1:8" ht="24.95" customHeight="1">
      <c r="A8" s="15" t="s">
        <v>10</v>
      </c>
      <c r="B8" s="5">
        <f t="shared" si="2"/>
        <v>9096</v>
      </c>
      <c r="C8" s="5">
        <f t="shared" si="1"/>
        <v>669710698</v>
      </c>
      <c r="D8" s="5">
        <v>0</v>
      </c>
      <c r="E8" s="5">
        <v>0</v>
      </c>
      <c r="F8" s="6">
        <v>9096</v>
      </c>
      <c r="G8" s="6">
        <v>669710698</v>
      </c>
    </row>
    <row r="9" spans="1:8" ht="24.95" customHeight="1">
      <c r="A9" s="15" t="s">
        <v>11</v>
      </c>
      <c r="B9" s="5">
        <f t="shared" si="2"/>
        <v>11628</v>
      </c>
      <c r="C9" s="5">
        <f t="shared" si="1"/>
        <v>819445127</v>
      </c>
      <c r="D9" s="5">
        <v>0</v>
      </c>
      <c r="E9" s="5">
        <v>0</v>
      </c>
      <c r="F9" s="6">
        <v>11628</v>
      </c>
      <c r="G9" s="6">
        <v>819445127</v>
      </c>
    </row>
    <row r="10" spans="1:8" ht="24.95" customHeight="1">
      <c r="A10" s="15" t="s">
        <v>12</v>
      </c>
      <c r="B10" s="5">
        <f t="shared" si="2"/>
        <v>6173</v>
      </c>
      <c r="C10" s="5">
        <f t="shared" si="1"/>
        <v>428822234</v>
      </c>
      <c r="D10" s="5">
        <v>0</v>
      </c>
      <c r="E10" s="5">
        <v>0</v>
      </c>
      <c r="F10" s="6">
        <v>6173</v>
      </c>
      <c r="G10" s="6">
        <v>428822234</v>
      </c>
    </row>
    <row r="11" spans="1:8" ht="24.95" customHeight="1">
      <c r="A11" s="15" t="s">
        <v>13</v>
      </c>
      <c r="B11" s="5">
        <f t="shared" si="2"/>
        <v>8571</v>
      </c>
      <c r="C11" s="5">
        <f t="shared" si="1"/>
        <v>600471744</v>
      </c>
      <c r="D11" s="5">
        <v>0</v>
      </c>
      <c r="E11" s="5">
        <v>0</v>
      </c>
      <c r="F11" s="6">
        <v>8571</v>
      </c>
      <c r="G11" s="6">
        <v>600471744</v>
      </c>
    </row>
    <row r="12" spans="1:8" ht="24.95" customHeight="1">
      <c r="A12" s="16" t="s">
        <v>14</v>
      </c>
      <c r="B12" s="7">
        <f t="shared" si="2"/>
        <v>1297</v>
      </c>
      <c r="C12" s="7">
        <f t="shared" si="1"/>
        <v>86932644</v>
      </c>
      <c r="D12" s="7">
        <v>0</v>
      </c>
      <c r="E12" s="7">
        <v>0</v>
      </c>
      <c r="F12" s="8">
        <v>1297</v>
      </c>
      <c r="G12" s="8">
        <v>86932644</v>
      </c>
    </row>
    <row r="13" spans="1:8" ht="24.95" customHeight="1">
      <c r="A13" s="16" t="s">
        <v>15</v>
      </c>
      <c r="B13" s="7">
        <f t="shared" si="2"/>
        <v>2943</v>
      </c>
      <c r="C13" s="7">
        <f t="shared" si="1"/>
        <v>225955332</v>
      </c>
      <c r="D13" s="7">
        <v>0</v>
      </c>
      <c r="E13" s="7">
        <v>0</v>
      </c>
      <c r="F13" s="8">
        <v>2943</v>
      </c>
      <c r="G13" s="8">
        <v>225955332</v>
      </c>
    </row>
    <row r="14" spans="1:8" ht="24.95" customHeight="1">
      <c r="A14" s="16" t="s">
        <v>16</v>
      </c>
      <c r="B14" s="7">
        <f t="shared" si="2"/>
        <v>1469</v>
      </c>
      <c r="C14" s="7">
        <f t="shared" si="1"/>
        <v>102454322</v>
      </c>
      <c r="D14" s="7">
        <v>0</v>
      </c>
      <c r="E14" s="7">
        <v>0</v>
      </c>
      <c r="F14" s="8">
        <v>1469</v>
      </c>
      <c r="G14" s="8">
        <v>102454322</v>
      </c>
    </row>
    <row r="15" spans="1:8" ht="24.95" customHeight="1">
      <c r="A15" s="16" t="s">
        <v>17</v>
      </c>
      <c r="B15" s="7">
        <f t="shared" si="2"/>
        <v>3833</v>
      </c>
      <c r="C15" s="7">
        <f t="shared" si="1"/>
        <v>253971548</v>
      </c>
      <c r="D15" s="7">
        <v>0</v>
      </c>
      <c r="E15" s="7">
        <v>0</v>
      </c>
      <c r="F15" s="8">
        <v>3833</v>
      </c>
      <c r="G15" s="8">
        <v>253971548</v>
      </c>
    </row>
    <row r="16" spans="1:8" ht="24.95" customHeight="1">
      <c r="A16" s="16" t="s">
        <v>18</v>
      </c>
      <c r="B16" s="7">
        <f t="shared" si="2"/>
        <v>1201</v>
      </c>
      <c r="C16" s="7">
        <f t="shared" si="1"/>
        <v>80437184</v>
      </c>
      <c r="D16" s="7">
        <v>0</v>
      </c>
      <c r="E16" s="7">
        <v>0</v>
      </c>
      <c r="F16" s="8">
        <v>1201</v>
      </c>
      <c r="G16" s="8">
        <v>80437184</v>
      </c>
    </row>
    <row r="17" spans="1:7" ht="24.95" customHeight="1">
      <c r="A17" s="16" t="s">
        <v>19</v>
      </c>
      <c r="B17" s="7">
        <f t="shared" si="2"/>
        <v>1971</v>
      </c>
      <c r="C17" s="7">
        <f t="shared" si="1"/>
        <v>130230210</v>
      </c>
      <c r="D17" s="7">
        <v>0</v>
      </c>
      <c r="E17" s="7">
        <v>0</v>
      </c>
      <c r="F17" s="8">
        <v>1971</v>
      </c>
      <c r="G17" s="8">
        <v>130230210</v>
      </c>
    </row>
    <row r="18" spans="1:7" ht="24.95" customHeight="1">
      <c r="A18" s="16" t="s">
        <v>20</v>
      </c>
      <c r="B18" s="7">
        <f t="shared" si="2"/>
        <v>924</v>
      </c>
      <c r="C18" s="7">
        <f t="shared" si="1"/>
        <v>62605996</v>
      </c>
      <c r="D18" s="7">
        <v>0</v>
      </c>
      <c r="E18" s="7">
        <v>0</v>
      </c>
      <c r="F18" s="8">
        <v>924</v>
      </c>
      <c r="G18" s="8">
        <v>62605996</v>
      </c>
    </row>
    <row r="19" spans="1:7" ht="24.95" customHeight="1">
      <c r="A19" s="16" t="s">
        <v>21</v>
      </c>
      <c r="B19" s="7">
        <f t="shared" si="2"/>
        <v>1918</v>
      </c>
      <c r="C19" s="7">
        <f t="shared" si="1"/>
        <v>125847084</v>
      </c>
      <c r="D19" s="7">
        <v>0</v>
      </c>
      <c r="E19" s="7">
        <v>0</v>
      </c>
      <c r="F19" s="8">
        <v>1918</v>
      </c>
      <c r="G19" s="8">
        <v>125847084</v>
      </c>
    </row>
    <row r="20" spans="1:7" ht="24.95" customHeight="1">
      <c r="A20" s="16" t="s">
        <v>22</v>
      </c>
      <c r="B20" s="7">
        <f t="shared" si="2"/>
        <v>444</v>
      </c>
      <c r="C20" s="7">
        <f t="shared" si="1"/>
        <v>30502130</v>
      </c>
      <c r="D20" s="7">
        <v>0</v>
      </c>
      <c r="E20" s="7">
        <v>0</v>
      </c>
      <c r="F20" s="8">
        <v>444</v>
      </c>
      <c r="G20" s="8">
        <v>30502130</v>
      </c>
    </row>
    <row r="21" spans="1:7" ht="24.95" customHeight="1">
      <c r="A21" s="16" t="s">
        <v>23</v>
      </c>
      <c r="B21" s="7">
        <f t="shared" si="2"/>
        <v>820</v>
      </c>
      <c r="C21" s="7">
        <f t="shared" si="1"/>
        <v>56460426</v>
      </c>
      <c r="D21" s="7">
        <v>0</v>
      </c>
      <c r="E21" s="7">
        <v>0</v>
      </c>
      <c r="F21" s="8">
        <v>820</v>
      </c>
      <c r="G21" s="8">
        <v>56460426</v>
      </c>
    </row>
    <row r="22" spans="1:7" ht="24.95" customHeight="1">
      <c r="A22" s="16" t="s">
        <v>24</v>
      </c>
      <c r="B22" s="7">
        <f t="shared" si="2"/>
        <v>246</v>
      </c>
      <c r="C22" s="7">
        <f t="shared" si="1"/>
        <v>16490368</v>
      </c>
      <c r="D22" s="7">
        <v>0</v>
      </c>
      <c r="E22" s="7">
        <v>0</v>
      </c>
      <c r="F22" s="8">
        <v>246</v>
      </c>
      <c r="G22" s="8">
        <v>16490368</v>
      </c>
    </row>
    <row r="23" spans="1:7" ht="24.95" customHeight="1">
      <c r="A23" s="16" t="s">
        <v>25</v>
      </c>
      <c r="B23" s="7">
        <f t="shared" si="2"/>
        <v>651</v>
      </c>
      <c r="C23" s="7">
        <f t="shared" si="1"/>
        <v>43499168</v>
      </c>
      <c r="D23" s="7">
        <v>0</v>
      </c>
      <c r="E23" s="7">
        <v>0</v>
      </c>
      <c r="F23" s="8">
        <v>651</v>
      </c>
      <c r="G23" s="8">
        <v>43499168</v>
      </c>
    </row>
    <row r="24" spans="1:7" ht="24.95" customHeight="1">
      <c r="A24" s="16" t="s">
        <v>26</v>
      </c>
      <c r="B24" s="7">
        <f t="shared" si="2"/>
        <v>3296</v>
      </c>
      <c r="C24" s="7">
        <f t="shared" si="1"/>
        <v>266834440</v>
      </c>
      <c r="D24" s="7">
        <v>0</v>
      </c>
      <c r="E24" s="7">
        <v>0</v>
      </c>
      <c r="F24" s="8">
        <v>3296</v>
      </c>
      <c r="G24" s="8">
        <v>266834440</v>
      </c>
    </row>
    <row r="25" spans="1:7" ht="24.95" customHeight="1">
      <c r="A25" s="16" t="s">
        <v>27</v>
      </c>
      <c r="B25" s="7">
        <f t="shared" si="2"/>
        <v>1045</v>
      </c>
      <c r="C25" s="7">
        <f t="shared" si="1"/>
        <v>69978800</v>
      </c>
      <c r="D25" s="7">
        <v>0</v>
      </c>
      <c r="E25" s="7">
        <v>0</v>
      </c>
      <c r="F25" s="8">
        <v>1045</v>
      </c>
      <c r="G25" s="8">
        <v>69978800</v>
      </c>
    </row>
    <row r="26" spans="1:7" ht="24.95" customHeight="1">
      <c r="A26" s="16" t="s">
        <v>28</v>
      </c>
      <c r="B26" s="7">
        <f t="shared" si="2"/>
        <v>201</v>
      </c>
      <c r="C26" s="7">
        <f t="shared" si="1"/>
        <v>13962940</v>
      </c>
      <c r="D26" s="7">
        <v>0</v>
      </c>
      <c r="E26" s="7">
        <v>0</v>
      </c>
      <c r="F26" s="8">
        <v>201</v>
      </c>
      <c r="G26" s="8">
        <v>13962940</v>
      </c>
    </row>
    <row r="27" spans="1:7" ht="24.95" customHeight="1">
      <c r="A27" s="17" t="s">
        <v>29</v>
      </c>
      <c r="B27" s="11">
        <f t="shared" si="2"/>
        <v>31</v>
      </c>
      <c r="C27" s="12">
        <f t="shared" si="1"/>
        <v>2428750</v>
      </c>
      <c r="D27" s="12">
        <v>0</v>
      </c>
      <c r="E27" s="12">
        <v>0</v>
      </c>
      <c r="F27" s="13">
        <v>31</v>
      </c>
      <c r="G27" s="13">
        <v>2428750</v>
      </c>
    </row>
  </sheetData>
  <mergeCells count="6">
    <mergeCell ref="A1:G1"/>
    <mergeCell ref="A3:A4"/>
    <mergeCell ref="B3:C3"/>
    <mergeCell ref="D3:E3"/>
    <mergeCell ref="F3:G3"/>
    <mergeCell ref="B2:F2"/>
  </mergeCells>
  <phoneticPr fontId="7" type="noConversion"/>
  <printOptions horizontalCentered="1"/>
  <pageMargins left="0.15748031496062992" right="0.15748031496062992" top="0.78740157480314965" bottom="0.59055118110236227" header="0.51181102362204722" footer="0.31496062992125984"/>
  <pageSetup paperSize="9" orientation="portrait" horizontalDpi="1200" verticalDpi="12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649966-6623-4E65-A4AA-5AF78AF3B3BF}">
  <dimension ref="A1:H27"/>
  <sheetViews>
    <sheetView view="pageBreakPreview" zoomScale="80" zoomScaleNormal="100" zoomScaleSheetLayoutView="80" workbookViewId="0">
      <pane xSplit="1" ySplit="4" topLeftCell="B5" activePane="bottomRight" state="frozen"/>
      <selection sqref="A1:G1"/>
      <selection pane="topRight" sqref="A1:G1"/>
      <selection pane="bottomLeft" sqref="A1:G1"/>
      <selection pane="bottomRight" activeCell="A2" sqref="A2"/>
    </sheetView>
  </sheetViews>
  <sheetFormatPr defaultColWidth="9" defaultRowHeight="15"/>
  <cols>
    <col min="1" max="1" width="10.25" style="2" bestFit="1" customWidth="1"/>
    <col min="2" max="2" width="10.75" style="1" customWidth="1"/>
    <col min="3" max="3" width="14.625" style="1" customWidth="1"/>
    <col min="4" max="5" width="8.625" style="1" customWidth="1"/>
    <col min="6" max="6" width="10.75" style="1" customWidth="1"/>
    <col min="7" max="7" width="14.625" style="1" customWidth="1"/>
    <col min="8" max="16384" width="9" style="1"/>
  </cols>
  <sheetData>
    <row r="1" spans="1:8" ht="30" customHeight="1">
      <c r="A1" s="27" t="s">
        <v>7</v>
      </c>
      <c r="B1" s="28"/>
      <c r="C1" s="28"/>
      <c r="D1" s="28"/>
      <c r="E1" s="28"/>
      <c r="F1" s="28"/>
      <c r="G1" s="28"/>
    </row>
    <row r="2" spans="1:8" ht="18" customHeight="1">
      <c r="C2" s="4"/>
      <c r="D2" s="20" t="s">
        <v>3</v>
      </c>
      <c r="E2" s="14"/>
      <c r="F2" s="4"/>
      <c r="G2" s="3" t="s">
        <v>5</v>
      </c>
      <c r="H2" s="3"/>
    </row>
    <row r="3" spans="1:8" s="4" customFormat="1" ht="25.5" customHeight="1">
      <c r="A3" s="25" t="s">
        <v>6</v>
      </c>
      <c r="B3" s="21" t="s">
        <v>31</v>
      </c>
      <c r="C3" s="21"/>
      <c r="D3" s="22" t="s">
        <v>4</v>
      </c>
      <c r="E3" s="24"/>
      <c r="F3" s="22" t="s">
        <v>0</v>
      </c>
      <c r="G3" s="23"/>
    </row>
    <row r="4" spans="1:8" ht="25.5" customHeight="1">
      <c r="A4" s="26"/>
      <c r="B4" s="9" t="s">
        <v>1</v>
      </c>
      <c r="C4" s="9" t="s">
        <v>2</v>
      </c>
      <c r="D4" s="9" t="s">
        <v>1</v>
      </c>
      <c r="E4" s="9" t="s">
        <v>2</v>
      </c>
      <c r="F4" s="9" t="s">
        <v>1</v>
      </c>
      <c r="G4" s="10" t="s">
        <v>2</v>
      </c>
    </row>
    <row r="5" spans="1:8" ht="24.95" customHeight="1">
      <c r="A5" s="18" t="s">
        <v>30</v>
      </c>
      <c r="B5" s="5">
        <f>SUM(B6:B27)</f>
        <v>105943</v>
      </c>
      <c r="C5" s="5">
        <f>SUM(C6:C27)</f>
        <v>7515994780</v>
      </c>
      <c r="D5" s="5">
        <f>SUM(D6:D27)</f>
        <v>0</v>
      </c>
      <c r="E5" s="5">
        <f>SUM(E6:E27)</f>
        <v>0</v>
      </c>
      <c r="F5" s="6">
        <f t="shared" ref="F5:G5" si="0">SUM(F6:F27)</f>
        <v>105943</v>
      </c>
      <c r="G5" s="6">
        <f t="shared" si="0"/>
        <v>7515994780</v>
      </c>
    </row>
    <row r="6" spans="1:8" ht="24.95" customHeight="1">
      <c r="A6" s="15" t="s">
        <v>8</v>
      </c>
      <c r="B6" s="5">
        <f>D6+F6</f>
        <v>13115</v>
      </c>
      <c r="C6" s="5">
        <f t="shared" ref="C6:C27" si="1">E6+G6</f>
        <v>918940034</v>
      </c>
      <c r="D6" s="5">
        <v>0</v>
      </c>
      <c r="E6" s="5">
        <v>0</v>
      </c>
      <c r="F6" s="6">
        <v>13115</v>
      </c>
      <c r="G6" s="6">
        <v>918940034</v>
      </c>
    </row>
    <row r="7" spans="1:8" ht="24.95" customHeight="1">
      <c r="A7" s="15" t="s">
        <v>9</v>
      </c>
      <c r="B7" s="5">
        <f t="shared" ref="B7:B27" si="2">D7+F7</f>
        <v>22985</v>
      </c>
      <c r="C7" s="5">
        <f t="shared" si="1"/>
        <v>1815668664</v>
      </c>
      <c r="D7" s="5">
        <v>0</v>
      </c>
      <c r="E7" s="5">
        <v>0</v>
      </c>
      <c r="F7" s="6">
        <v>22985</v>
      </c>
      <c r="G7" s="6">
        <v>1815668664</v>
      </c>
    </row>
    <row r="8" spans="1:8" ht="24.95" customHeight="1">
      <c r="A8" s="15" t="s">
        <v>10</v>
      </c>
      <c r="B8" s="5">
        <f t="shared" si="2"/>
        <v>11005</v>
      </c>
      <c r="C8" s="5">
        <f t="shared" si="1"/>
        <v>784149249</v>
      </c>
      <c r="D8" s="5">
        <v>0</v>
      </c>
      <c r="E8" s="5">
        <v>0</v>
      </c>
      <c r="F8" s="6">
        <v>11005</v>
      </c>
      <c r="G8" s="6">
        <v>784149249</v>
      </c>
    </row>
    <row r="9" spans="1:8" ht="24.95" customHeight="1">
      <c r="A9" s="15" t="s">
        <v>11</v>
      </c>
      <c r="B9" s="5">
        <f t="shared" si="2"/>
        <v>14095</v>
      </c>
      <c r="C9" s="5">
        <f t="shared" si="1"/>
        <v>962749014</v>
      </c>
      <c r="D9" s="5">
        <v>0</v>
      </c>
      <c r="E9" s="5">
        <v>0</v>
      </c>
      <c r="F9" s="6">
        <v>14095</v>
      </c>
      <c r="G9" s="6">
        <v>962749014</v>
      </c>
    </row>
    <row r="10" spans="1:8" ht="24.95" customHeight="1">
      <c r="A10" s="15" t="s">
        <v>12</v>
      </c>
      <c r="B10" s="5">
        <f t="shared" si="2"/>
        <v>7467</v>
      </c>
      <c r="C10" s="5">
        <f t="shared" si="1"/>
        <v>496139497</v>
      </c>
      <c r="D10" s="5">
        <v>0</v>
      </c>
      <c r="E10" s="5">
        <v>0</v>
      </c>
      <c r="F10" s="6">
        <v>7467</v>
      </c>
      <c r="G10" s="6">
        <v>496139497</v>
      </c>
    </row>
    <row r="11" spans="1:8" ht="24.95" customHeight="1">
      <c r="A11" s="15" t="s">
        <v>13</v>
      </c>
      <c r="B11" s="5">
        <f t="shared" si="2"/>
        <v>10288</v>
      </c>
      <c r="C11" s="5">
        <f t="shared" si="1"/>
        <v>696660762</v>
      </c>
      <c r="D11" s="5">
        <v>0</v>
      </c>
      <c r="E11" s="5">
        <v>0</v>
      </c>
      <c r="F11" s="6">
        <v>10288</v>
      </c>
      <c r="G11" s="6">
        <v>696660762</v>
      </c>
    </row>
    <row r="12" spans="1:8" ht="24.95" customHeight="1">
      <c r="A12" s="16" t="s">
        <v>14</v>
      </c>
      <c r="B12" s="7">
        <f t="shared" si="2"/>
        <v>1619</v>
      </c>
      <c r="C12" s="7">
        <f t="shared" si="1"/>
        <v>105388876</v>
      </c>
      <c r="D12" s="7">
        <v>0</v>
      </c>
      <c r="E12" s="7">
        <v>0</v>
      </c>
      <c r="F12" s="8">
        <v>1619</v>
      </c>
      <c r="G12" s="8">
        <v>105388876</v>
      </c>
    </row>
    <row r="13" spans="1:8" ht="24.95" customHeight="1">
      <c r="A13" s="16" t="s">
        <v>15</v>
      </c>
      <c r="B13" s="7">
        <f t="shared" si="2"/>
        <v>3373</v>
      </c>
      <c r="C13" s="7">
        <f t="shared" si="1"/>
        <v>252638288</v>
      </c>
      <c r="D13" s="7">
        <v>0</v>
      </c>
      <c r="E13" s="7">
        <v>0</v>
      </c>
      <c r="F13" s="8">
        <v>3373</v>
      </c>
      <c r="G13" s="8">
        <v>252638288</v>
      </c>
    </row>
    <row r="14" spans="1:8" ht="24.95" customHeight="1">
      <c r="A14" s="16" t="s">
        <v>16</v>
      </c>
      <c r="B14" s="7">
        <f t="shared" si="2"/>
        <v>1727</v>
      </c>
      <c r="C14" s="7">
        <f t="shared" si="1"/>
        <v>116588986</v>
      </c>
      <c r="D14" s="7">
        <v>0</v>
      </c>
      <c r="E14" s="7">
        <v>0</v>
      </c>
      <c r="F14" s="8">
        <v>1727</v>
      </c>
      <c r="G14" s="8">
        <v>116588986</v>
      </c>
    </row>
    <row r="15" spans="1:8" ht="24.95" customHeight="1">
      <c r="A15" s="16" t="s">
        <v>17</v>
      </c>
      <c r="B15" s="7">
        <f t="shared" si="2"/>
        <v>4759</v>
      </c>
      <c r="C15" s="7">
        <f t="shared" si="1"/>
        <v>303806590</v>
      </c>
      <c r="D15" s="7">
        <v>0</v>
      </c>
      <c r="E15" s="7">
        <v>0</v>
      </c>
      <c r="F15" s="8">
        <v>4759</v>
      </c>
      <c r="G15" s="8">
        <v>303806590</v>
      </c>
    </row>
    <row r="16" spans="1:8" ht="24.95" customHeight="1">
      <c r="A16" s="16" t="s">
        <v>18</v>
      </c>
      <c r="B16" s="7">
        <f t="shared" si="2"/>
        <v>1410</v>
      </c>
      <c r="C16" s="7">
        <f t="shared" si="1"/>
        <v>92230256</v>
      </c>
      <c r="D16" s="7">
        <v>0</v>
      </c>
      <c r="E16" s="7">
        <v>0</v>
      </c>
      <c r="F16" s="8">
        <v>1410</v>
      </c>
      <c r="G16" s="8">
        <v>92230256</v>
      </c>
    </row>
    <row r="17" spans="1:7" ht="24.95" customHeight="1">
      <c r="A17" s="16" t="s">
        <v>19</v>
      </c>
      <c r="B17" s="7">
        <f t="shared" si="2"/>
        <v>2351</v>
      </c>
      <c r="C17" s="7">
        <f t="shared" si="1"/>
        <v>150333428</v>
      </c>
      <c r="D17" s="7">
        <v>0</v>
      </c>
      <c r="E17" s="7">
        <v>0</v>
      </c>
      <c r="F17" s="8">
        <v>2351</v>
      </c>
      <c r="G17" s="8">
        <v>150333428</v>
      </c>
    </row>
    <row r="18" spans="1:7" ht="24.95" customHeight="1">
      <c r="A18" s="16" t="s">
        <v>20</v>
      </c>
      <c r="B18" s="7">
        <f t="shared" si="2"/>
        <v>1168</v>
      </c>
      <c r="C18" s="7">
        <f t="shared" si="1"/>
        <v>76593074</v>
      </c>
      <c r="D18" s="7">
        <v>0</v>
      </c>
      <c r="E18" s="7">
        <v>0</v>
      </c>
      <c r="F18" s="8">
        <v>1168</v>
      </c>
      <c r="G18" s="8">
        <v>76593074</v>
      </c>
    </row>
    <row r="19" spans="1:7" ht="24.95" customHeight="1">
      <c r="A19" s="16" t="s">
        <v>21</v>
      </c>
      <c r="B19" s="7">
        <f t="shared" si="2"/>
        <v>2416</v>
      </c>
      <c r="C19" s="7">
        <f t="shared" si="1"/>
        <v>153492490</v>
      </c>
      <c r="D19" s="7">
        <v>0</v>
      </c>
      <c r="E19" s="7">
        <v>0</v>
      </c>
      <c r="F19" s="8">
        <v>2416</v>
      </c>
      <c r="G19" s="8">
        <v>153492490</v>
      </c>
    </row>
    <row r="20" spans="1:7" ht="24.95" customHeight="1">
      <c r="A20" s="16" t="s">
        <v>22</v>
      </c>
      <c r="B20" s="7">
        <f t="shared" si="2"/>
        <v>570</v>
      </c>
      <c r="C20" s="7">
        <f t="shared" si="1"/>
        <v>38556364</v>
      </c>
      <c r="D20" s="7">
        <v>0</v>
      </c>
      <c r="E20" s="7">
        <v>0</v>
      </c>
      <c r="F20" s="8">
        <v>570</v>
      </c>
      <c r="G20" s="8">
        <v>38556364</v>
      </c>
    </row>
    <row r="21" spans="1:7" ht="24.95" customHeight="1">
      <c r="A21" s="16" t="s">
        <v>23</v>
      </c>
      <c r="B21" s="7">
        <f t="shared" si="2"/>
        <v>992</v>
      </c>
      <c r="C21" s="7">
        <f t="shared" si="1"/>
        <v>65970692</v>
      </c>
      <c r="D21" s="7">
        <v>0</v>
      </c>
      <c r="E21" s="7">
        <v>0</v>
      </c>
      <c r="F21" s="8">
        <v>992</v>
      </c>
      <c r="G21" s="8">
        <v>65970692</v>
      </c>
    </row>
    <row r="22" spans="1:7" ht="24.95" customHeight="1">
      <c r="A22" s="16" t="s">
        <v>24</v>
      </c>
      <c r="B22" s="7">
        <f t="shared" si="2"/>
        <v>296</v>
      </c>
      <c r="C22" s="7">
        <f t="shared" si="1"/>
        <v>19091136</v>
      </c>
      <c r="D22" s="7">
        <v>0</v>
      </c>
      <c r="E22" s="7">
        <v>0</v>
      </c>
      <c r="F22" s="8">
        <v>296</v>
      </c>
      <c r="G22" s="8">
        <v>19091136</v>
      </c>
    </row>
    <row r="23" spans="1:7" ht="24.95" customHeight="1">
      <c r="A23" s="16" t="s">
        <v>25</v>
      </c>
      <c r="B23" s="7">
        <f t="shared" si="2"/>
        <v>789</v>
      </c>
      <c r="C23" s="7">
        <f t="shared" si="1"/>
        <v>51182364</v>
      </c>
      <c r="D23" s="7">
        <v>0</v>
      </c>
      <c r="E23" s="7">
        <v>0</v>
      </c>
      <c r="F23" s="8">
        <v>789</v>
      </c>
      <c r="G23" s="8">
        <v>51182364</v>
      </c>
    </row>
    <row r="24" spans="1:7" ht="24.95" customHeight="1">
      <c r="A24" s="16" t="s">
        <v>26</v>
      </c>
      <c r="B24" s="7">
        <f t="shared" si="2"/>
        <v>3983</v>
      </c>
      <c r="C24" s="7">
        <f t="shared" si="1"/>
        <v>316269624</v>
      </c>
      <c r="D24" s="7">
        <v>0</v>
      </c>
      <c r="E24" s="7">
        <v>0</v>
      </c>
      <c r="F24" s="8">
        <v>3983</v>
      </c>
      <c r="G24" s="8">
        <v>316269624</v>
      </c>
    </row>
    <row r="25" spans="1:7" ht="24.95" customHeight="1">
      <c r="A25" s="16" t="s">
        <v>27</v>
      </c>
      <c r="B25" s="7">
        <f t="shared" si="2"/>
        <v>1240</v>
      </c>
      <c r="C25" s="7">
        <f t="shared" si="1"/>
        <v>79556998</v>
      </c>
      <c r="D25" s="7">
        <v>0</v>
      </c>
      <c r="E25" s="7">
        <v>0</v>
      </c>
      <c r="F25" s="8">
        <v>1240</v>
      </c>
      <c r="G25" s="8">
        <v>79556998</v>
      </c>
    </row>
    <row r="26" spans="1:7" ht="24.95" customHeight="1">
      <c r="A26" s="16" t="s">
        <v>28</v>
      </c>
      <c r="B26" s="7">
        <f t="shared" si="2"/>
        <v>257</v>
      </c>
      <c r="C26" s="7">
        <f t="shared" si="1"/>
        <v>17029508</v>
      </c>
      <c r="D26" s="7">
        <v>0</v>
      </c>
      <c r="E26" s="7">
        <v>0</v>
      </c>
      <c r="F26" s="8">
        <v>257</v>
      </c>
      <c r="G26" s="8">
        <v>17029508</v>
      </c>
    </row>
    <row r="27" spans="1:7" ht="24.95" customHeight="1">
      <c r="A27" s="17" t="s">
        <v>29</v>
      </c>
      <c r="B27" s="11">
        <f t="shared" si="2"/>
        <v>38</v>
      </c>
      <c r="C27" s="12">
        <f t="shared" si="1"/>
        <v>2958886</v>
      </c>
      <c r="D27" s="12">
        <v>0</v>
      </c>
      <c r="E27" s="12">
        <v>0</v>
      </c>
      <c r="F27" s="13">
        <v>38</v>
      </c>
      <c r="G27" s="13">
        <v>2958886</v>
      </c>
    </row>
  </sheetData>
  <mergeCells count="5">
    <mergeCell ref="B3:C3"/>
    <mergeCell ref="F3:G3"/>
    <mergeCell ref="D3:E3"/>
    <mergeCell ref="A3:A4"/>
    <mergeCell ref="A1:G1"/>
  </mergeCells>
  <phoneticPr fontId="7" type="noConversion"/>
  <printOptions horizontalCentered="1"/>
  <pageMargins left="0.15748031496062992" right="0.15748031496062992" top="0.78740157480314965" bottom="0.59055118110236227" header="0.51181102362204722" footer="0.31496062992125984"/>
  <pageSetup paperSize="9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2</vt:i4>
      </vt:variant>
      <vt:variant>
        <vt:lpstr>具名範圍</vt:lpstr>
      </vt:variant>
      <vt:variant>
        <vt:i4>2</vt:i4>
      </vt:variant>
    </vt:vector>
  </HeadingPairs>
  <TitlesOfParts>
    <vt:vector size="4" baseType="lpstr">
      <vt:lpstr>114年</vt:lpstr>
      <vt:lpstr>113年</vt:lpstr>
      <vt:lpstr>'113年'!Print_Titles</vt:lpstr>
      <vt:lpstr>'114年'!Print_Titles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2021-03-11T06:18:09Z</dcterms:created>
  <dcterms:modified xsi:type="dcterms:W3CDTF">2026-02-13T02:01:00Z</dcterms:modified>
</cp:coreProperties>
</file>