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codeName="ThisWorkbook" defaultThemeVersion="124226"/>
  <xr:revisionPtr revIDLastSave="0" documentId="13_ncr:1_{9F0CC75E-42E4-45B1-ACF2-DFD5AC73ACFE}" xr6:coauthVersionLast="47" xr6:coauthVersionMax="47" xr10:uidLastSave="{00000000-0000-0000-0000-000000000000}"/>
  <bookViews>
    <workbookView xWindow="1455" yWindow="120" windowWidth="21600" windowHeight="11385" xr2:uid="{00000000-000D-0000-FFFF-FFFF00000000}"/>
  </bookViews>
  <sheets>
    <sheet name="114年" sheetId="4" r:id="rId1"/>
  </sheets>
  <definedNames>
    <definedName name="_xlnm.Print_Titles" localSheetId="0">'114年'!$A:$A,'114年'!$1:$5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8" i="4" l="1"/>
  <c r="C28" i="4"/>
  <c r="B28" i="4"/>
  <c r="D27" i="4"/>
  <c r="C27" i="4"/>
  <c r="B27" i="4"/>
  <c r="D26" i="4"/>
  <c r="C26" i="4"/>
  <c r="B26" i="4"/>
  <c r="D25" i="4"/>
  <c r="C25" i="4"/>
  <c r="B25" i="4"/>
  <c r="D24" i="4"/>
  <c r="C24" i="4"/>
  <c r="B24" i="4"/>
  <c r="D23" i="4"/>
  <c r="C23" i="4"/>
  <c r="B23" i="4"/>
  <c r="D22" i="4"/>
  <c r="C22" i="4"/>
  <c r="B22" i="4"/>
  <c r="D21" i="4"/>
  <c r="C21" i="4"/>
  <c r="B21" i="4"/>
  <c r="D20" i="4"/>
  <c r="C20" i="4"/>
  <c r="B20" i="4"/>
  <c r="D19" i="4"/>
  <c r="C19" i="4"/>
  <c r="B19" i="4"/>
  <c r="D18" i="4"/>
  <c r="C18" i="4"/>
  <c r="B18" i="4"/>
  <c r="D17" i="4"/>
  <c r="C17" i="4"/>
  <c r="B17" i="4"/>
  <c r="D16" i="4"/>
  <c r="C16" i="4"/>
  <c r="B16" i="4"/>
  <c r="D15" i="4"/>
  <c r="C15" i="4"/>
  <c r="B15" i="4"/>
  <c r="D14" i="4"/>
  <c r="C14" i="4"/>
  <c r="B14" i="4"/>
  <c r="D13" i="4"/>
  <c r="C13" i="4"/>
  <c r="B13" i="4"/>
  <c r="D12" i="4"/>
  <c r="C12" i="4"/>
  <c r="B12" i="4"/>
  <c r="D11" i="4"/>
  <c r="C11" i="4"/>
  <c r="B11" i="4"/>
  <c r="D10" i="4"/>
  <c r="C10" i="4"/>
  <c r="B10" i="4"/>
  <c r="D9" i="4"/>
  <c r="C9" i="4"/>
  <c r="B9" i="4"/>
  <c r="D8" i="4"/>
  <c r="C8" i="4"/>
  <c r="B8" i="4"/>
  <c r="D7" i="4"/>
  <c r="C7" i="4"/>
  <c r="B7" i="4"/>
  <c r="J6" i="4"/>
  <c r="I6" i="4"/>
  <c r="H6" i="4"/>
  <c r="G6" i="4"/>
  <c r="F6" i="4"/>
  <c r="E6" i="4"/>
  <c r="B6" i="4" l="1"/>
  <c r="D6" i="4"/>
  <c r="C6" i="4"/>
</calcChain>
</file>

<file path=xl/sharedStrings.xml><?xml version="1.0" encoding="utf-8"?>
<sst xmlns="http://schemas.openxmlformats.org/spreadsheetml/2006/main" count="40" uniqueCount="34">
  <si>
    <r>
      <rPr>
        <sz val="12"/>
        <rFont val="標楷體"/>
        <family val="4"/>
        <charset val="136"/>
      </rPr>
      <t>男</t>
    </r>
  </si>
  <si>
    <r>
      <rPr>
        <sz val="12"/>
        <rFont val="標楷體"/>
        <family val="4"/>
        <charset val="136"/>
      </rPr>
      <t>女</t>
    </r>
  </si>
  <si>
    <r>
      <rPr>
        <sz val="12"/>
        <rFont val="標楷體"/>
        <family val="4"/>
        <charset val="136"/>
      </rPr>
      <t>件數</t>
    </r>
  </si>
  <si>
    <r>
      <rPr>
        <sz val="12"/>
        <rFont val="標楷體"/>
        <family val="4"/>
        <charset val="136"/>
      </rPr>
      <t>金額</t>
    </r>
  </si>
  <si>
    <r>
      <rPr>
        <sz val="12"/>
        <rFont val="標楷體"/>
        <family val="4"/>
        <charset val="136"/>
      </rPr>
      <t>初核</t>
    </r>
    <phoneticPr fontId="5" type="noConversion"/>
  </si>
  <si>
    <r>
      <rPr>
        <sz val="12"/>
        <rFont val="標楷體"/>
        <family val="4"/>
        <charset val="136"/>
      </rPr>
      <t>項目別</t>
    </r>
    <phoneticPr fontId="2" type="noConversion"/>
  </si>
  <si>
    <r>
      <rPr>
        <b/>
        <sz val="12"/>
        <rFont val="標楷體"/>
        <family val="4"/>
        <charset val="136"/>
      </rPr>
      <t>新北市</t>
    </r>
    <phoneticPr fontId="4" type="noConversion"/>
  </si>
  <si>
    <r>
      <rPr>
        <b/>
        <sz val="12"/>
        <rFont val="標楷體"/>
        <family val="4"/>
        <charset val="136"/>
      </rPr>
      <t>臺北市</t>
    </r>
    <phoneticPr fontId="4" type="noConversion"/>
  </si>
  <si>
    <r>
      <rPr>
        <b/>
        <sz val="12"/>
        <rFont val="標楷體"/>
        <family val="4"/>
        <charset val="136"/>
      </rPr>
      <t>桃園市</t>
    </r>
    <phoneticPr fontId="4" type="noConversion"/>
  </si>
  <si>
    <r>
      <rPr>
        <b/>
        <sz val="12"/>
        <rFont val="標楷體"/>
        <family val="4"/>
        <charset val="136"/>
      </rPr>
      <t>臺中市</t>
    </r>
    <phoneticPr fontId="4" type="noConversion"/>
  </si>
  <si>
    <r>
      <rPr>
        <b/>
        <sz val="12"/>
        <rFont val="標楷體"/>
        <family val="4"/>
        <charset val="136"/>
      </rPr>
      <t>臺南市</t>
    </r>
    <phoneticPr fontId="4" type="noConversion"/>
  </si>
  <si>
    <r>
      <rPr>
        <b/>
        <sz val="12"/>
        <rFont val="標楷體"/>
        <family val="4"/>
        <charset val="136"/>
      </rPr>
      <t>高雄市</t>
    </r>
    <phoneticPr fontId="4" type="noConversion"/>
  </si>
  <si>
    <r>
      <rPr>
        <sz val="12"/>
        <rFont val="標楷體"/>
        <family val="4"/>
        <charset val="136"/>
      </rPr>
      <t>宜蘭縣</t>
    </r>
  </si>
  <si>
    <r>
      <rPr>
        <sz val="12"/>
        <rFont val="標楷體"/>
        <family val="4"/>
        <charset val="136"/>
      </rPr>
      <t>新竹縣</t>
    </r>
  </si>
  <si>
    <r>
      <rPr>
        <sz val="12"/>
        <rFont val="標楷體"/>
        <family val="4"/>
        <charset val="136"/>
      </rPr>
      <t>苗栗縣</t>
    </r>
  </si>
  <si>
    <r>
      <rPr>
        <sz val="12"/>
        <rFont val="標楷體"/>
        <family val="4"/>
        <charset val="136"/>
      </rPr>
      <t>彰化縣</t>
    </r>
  </si>
  <si>
    <r>
      <rPr>
        <sz val="12"/>
        <rFont val="標楷體"/>
        <family val="4"/>
        <charset val="136"/>
      </rPr>
      <t>南投縣</t>
    </r>
  </si>
  <si>
    <r>
      <rPr>
        <sz val="12"/>
        <rFont val="標楷體"/>
        <family val="4"/>
        <charset val="136"/>
      </rPr>
      <t>雲林縣</t>
    </r>
  </si>
  <si>
    <r>
      <rPr>
        <sz val="12"/>
        <rFont val="標楷體"/>
        <family val="4"/>
        <charset val="136"/>
      </rPr>
      <t>嘉義縣</t>
    </r>
  </si>
  <si>
    <r>
      <rPr>
        <sz val="12"/>
        <rFont val="標楷體"/>
        <family val="4"/>
        <charset val="136"/>
      </rPr>
      <t>屏東縣</t>
    </r>
  </si>
  <si>
    <r>
      <rPr>
        <sz val="12"/>
        <rFont val="標楷體"/>
        <family val="4"/>
        <charset val="136"/>
      </rPr>
      <t>臺東縣</t>
    </r>
  </si>
  <si>
    <r>
      <rPr>
        <sz val="12"/>
        <rFont val="標楷體"/>
        <family val="4"/>
        <charset val="136"/>
      </rPr>
      <t>花蓮縣</t>
    </r>
  </si>
  <si>
    <r>
      <rPr>
        <sz val="12"/>
        <rFont val="標楷體"/>
        <family val="4"/>
        <charset val="136"/>
      </rPr>
      <t>澎湖縣</t>
    </r>
  </si>
  <si>
    <r>
      <rPr>
        <sz val="12"/>
        <rFont val="標楷體"/>
        <family val="4"/>
        <charset val="136"/>
      </rPr>
      <t>基隆市</t>
    </r>
  </si>
  <si>
    <r>
      <rPr>
        <sz val="12"/>
        <rFont val="標楷體"/>
        <family val="4"/>
        <charset val="136"/>
      </rPr>
      <t>新竹市</t>
    </r>
  </si>
  <si>
    <r>
      <rPr>
        <sz val="12"/>
        <rFont val="標楷體"/>
        <family val="4"/>
        <charset val="136"/>
      </rPr>
      <t>嘉義市</t>
    </r>
  </si>
  <si>
    <r>
      <rPr>
        <sz val="12"/>
        <rFont val="標楷體"/>
        <family val="4"/>
        <charset val="136"/>
      </rPr>
      <t>金門縣</t>
    </r>
  </si>
  <si>
    <r>
      <rPr>
        <sz val="12"/>
        <rFont val="標楷體"/>
        <family val="4"/>
        <charset val="136"/>
      </rPr>
      <t>連江縣</t>
    </r>
  </si>
  <si>
    <t>總計</t>
    <phoneticPr fontId="5" type="noConversion"/>
  </si>
  <si>
    <r>
      <rPr>
        <sz val="12"/>
        <rFont val="標楷體"/>
        <family val="4"/>
        <charset val="136"/>
      </rPr>
      <t>總計</t>
    </r>
    <phoneticPr fontId="5" type="noConversion"/>
  </si>
  <si>
    <t>就業保險育嬰留職停薪津貼件數、金額及初次核付件數－按性別及縣市分</t>
    <phoneticPr fontId="2" type="noConversion"/>
  </si>
  <si>
    <t>單位：件、元</t>
    <phoneticPr fontId="5" type="noConversion"/>
  </si>
  <si>
    <r>
      <t>114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</si>
  <si>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註：本表件數、金額包含初次與再次核付資料，育嬰留停津貼包含同一人分次申請，每次
　　申請首次核付即計列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件初核，故將「初次核付人數」名稱調整為「初次核付件數」，
　　以資符合實際統計。</t>
    </r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</si>
</sst>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\ #,###;&quot;-&quot;;_-@"/>
  </numFmts>
  <fonts count="14"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b/>
      <sz val="14"/>
      <name val="標楷體"/>
      <family val="4"/>
      <charset val="136"/>
    </font>
    <font>
      <sz val="16"/>
      <name val="華康楷書體W5"/>
      <family val="1"/>
      <charset val="136"/>
    </font>
    <font>
      <sz val="9"/>
      <name val="新細明體"/>
      <family val="1"/>
      <charset val="136"/>
    </font>
    <font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2"/>
      <name val="標楷體"/>
      <family val="4"/>
      <charset val="136"/>
    </font>
    <font>
      <sz val="12"/>
      <name val="Times New Roman"/>
      <family val="1"/>
    </font>
    <font>
      <sz val="10"/>
      <name val="Tahoma"/>
      <family val="2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12" fillId="0" borderId="0"/>
  </cellStyleXfs>
  <cellXfs count="27">
    <xf numFmtId="0" fontId="0" fillId="0" borderId="0" xfId="0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176" fontId="7" fillId="0" borderId="0" xfId="0" applyNumberFormat="1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vertical="center"/>
    </xf>
    <xf numFmtId="176" fontId="8" fillId="0" borderId="4" xfId="0" applyNumberFormat="1" applyFont="1" applyFill="1" applyBorder="1" applyAlignment="1">
      <alignment vertical="center"/>
    </xf>
    <xf numFmtId="0" fontId="9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" fillId="0" borderId="0" xfId="0" applyFont="1" applyBorder="1" applyAlignment="1">
      <alignment horizontal="right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wrapText="1"/>
    </xf>
    <xf numFmtId="0" fontId="11" fillId="0" borderId="5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11" fillId="0" borderId="10" xfId="0" applyFont="1" applyBorder="1" applyAlignment="1">
      <alignment horizontal="left" vertical="top" wrapText="1"/>
    </xf>
  </cellXfs>
  <cellStyles count="2">
    <cellStyle name="一般" xfId="0" builtinId="0"/>
    <cellStyle name="一般 2" xfId="1" xr:uid="{C4F9E1EA-CC6B-4D56-8F85-4011CB1CDBBE}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1"/>
  <dimension ref="A1:J29"/>
  <sheetViews>
    <sheetView tabSelected="1" view="pageBreakPreview" zoomScale="80" zoomScaleNormal="80" zoomScaleSheetLayoutView="80" workbookViewId="0">
      <pane xSplit="1" ySplit="5" topLeftCell="B6" activePane="bottomRight" state="frozen"/>
      <selection pane="topRight" activeCell="D1" sqref="D1"/>
      <selection pane="bottomLeft" activeCell="A7" sqref="A7"/>
      <selection pane="bottomRight" activeCell="A2" sqref="A2"/>
    </sheetView>
  </sheetViews>
  <sheetFormatPr defaultColWidth="9" defaultRowHeight="15"/>
  <cols>
    <col min="1" max="1" width="9.125" style="1" customWidth="1"/>
    <col min="2" max="2" width="8.25" style="2" customWidth="1"/>
    <col min="3" max="3" width="7.625" style="2" customWidth="1"/>
    <col min="4" max="4" width="13.625" style="2" customWidth="1"/>
    <col min="5" max="5" width="8.25" style="2" customWidth="1"/>
    <col min="6" max="6" width="7.625" style="2" customWidth="1"/>
    <col min="7" max="7" width="13.625" style="2" customWidth="1"/>
    <col min="8" max="8" width="8.25" style="2" customWidth="1"/>
    <col min="9" max="9" width="7.625" style="2" customWidth="1"/>
    <col min="10" max="10" width="14.375" style="2" customWidth="1"/>
    <col min="11" max="16384" width="9" style="2"/>
  </cols>
  <sheetData>
    <row r="1" spans="1:10" ht="30" customHeight="1">
      <c r="A1" s="14" t="s">
        <v>30</v>
      </c>
      <c r="B1" s="15"/>
      <c r="C1" s="15"/>
      <c r="D1" s="15"/>
      <c r="E1" s="15"/>
      <c r="F1" s="15"/>
      <c r="G1" s="15"/>
      <c r="H1" s="15"/>
      <c r="I1" s="15"/>
      <c r="J1" s="15"/>
    </row>
    <row r="2" spans="1:10" ht="18" customHeight="1">
      <c r="B2" s="24" t="s">
        <v>32</v>
      </c>
      <c r="C2" s="25"/>
      <c r="D2" s="25"/>
      <c r="E2" s="25"/>
      <c r="F2" s="25"/>
      <c r="G2" s="25"/>
      <c r="H2" s="25"/>
      <c r="I2" s="25"/>
      <c r="J2" s="13" t="s">
        <v>31</v>
      </c>
    </row>
    <row r="3" spans="1:10" s="1" customFormat="1" ht="24.95" customHeight="1">
      <c r="A3" s="16" t="s">
        <v>5</v>
      </c>
      <c r="B3" s="18" t="s">
        <v>29</v>
      </c>
      <c r="C3" s="19"/>
      <c r="D3" s="19"/>
      <c r="E3" s="20" t="s">
        <v>0</v>
      </c>
      <c r="F3" s="20"/>
      <c r="G3" s="20"/>
      <c r="H3" s="20" t="s">
        <v>1</v>
      </c>
      <c r="I3" s="20"/>
      <c r="J3" s="21"/>
    </row>
    <row r="4" spans="1:10" ht="21" customHeight="1">
      <c r="A4" s="17"/>
      <c r="B4" s="22" t="s">
        <v>2</v>
      </c>
      <c r="C4" s="20"/>
      <c r="D4" s="20" t="s">
        <v>3</v>
      </c>
      <c r="E4" s="23" t="s">
        <v>2</v>
      </c>
      <c r="F4" s="20"/>
      <c r="G4" s="20" t="s">
        <v>3</v>
      </c>
      <c r="H4" s="23" t="s">
        <v>2</v>
      </c>
      <c r="I4" s="20"/>
      <c r="J4" s="21" t="s">
        <v>3</v>
      </c>
    </row>
    <row r="5" spans="1:10" ht="17.45" customHeight="1">
      <c r="A5" s="17"/>
      <c r="B5" s="3"/>
      <c r="C5" s="4" t="s">
        <v>4</v>
      </c>
      <c r="D5" s="20"/>
      <c r="E5" s="5"/>
      <c r="F5" s="4" t="s">
        <v>4</v>
      </c>
      <c r="G5" s="20"/>
      <c r="H5" s="5"/>
      <c r="I5" s="4" t="s">
        <v>4</v>
      </c>
      <c r="J5" s="21"/>
    </row>
    <row r="6" spans="1:10" ht="24.6" customHeight="1">
      <c r="A6" s="12" t="s">
        <v>28</v>
      </c>
      <c r="B6" s="6">
        <f>SUM(B7:B28)</f>
        <v>459877</v>
      </c>
      <c r="C6" s="6">
        <f t="shared" ref="C6:J6" si="0">SUM(C7:C28)</f>
        <v>85362</v>
      </c>
      <c r="D6" s="6">
        <f t="shared" si="0"/>
        <v>10397348324</v>
      </c>
      <c r="E6" s="6">
        <f t="shared" si="0"/>
        <v>120798</v>
      </c>
      <c r="F6" s="6">
        <f t="shared" si="0"/>
        <v>23722</v>
      </c>
      <c r="G6" s="6">
        <f t="shared" si="0"/>
        <v>2800813058</v>
      </c>
      <c r="H6" s="6">
        <f t="shared" si="0"/>
        <v>339079</v>
      </c>
      <c r="I6" s="6">
        <f t="shared" si="0"/>
        <v>61640</v>
      </c>
      <c r="J6" s="6">
        <f t="shared" si="0"/>
        <v>7596535266</v>
      </c>
    </row>
    <row r="7" spans="1:10" ht="24.6" customHeight="1">
      <c r="A7" s="9" t="s">
        <v>6</v>
      </c>
      <c r="B7" s="6">
        <f>E7+H7</f>
        <v>59494</v>
      </c>
      <c r="C7" s="6">
        <f t="shared" ref="C7:C28" si="1">F7+I7</f>
        <v>11035</v>
      </c>
      <c r="D7" s="6">
        <f t="shared" ref="D7:D28" si="2">G7+J7</f>
        <v>1338658149</v>
      </c>
      <c r="E7" s="6">
        <v>17811</v>
      </c>
      <c r="F7" s="6">
        <v>3407</v>
      </c>
      <c r="G7" s="6">
        <v>410817840</v>
      </c>
      <c r="H7" s="6">
        <v>41683</v>
      </c>
      <c r="I7" s="6">
        <v>7628</v>
      </c>
      <c r="J7" s="6">
        <v>927840309</v>
      </c>
    </row>
    <row r="8" spans="1:10" ht="24.6" customHeight="1">
      <c r="A8" s="9" t="s">
        <v>7</v>
      </c>
      <c r="B8" s="6">
        <f t="shared" ref="B8:B28" si="3">E8+H8</f>
        <v>106397</v>
      </c>
      <c r="C8" s="6">
        <f t="shared" si="1"/>
        <v>20295</v>
      </c>
      <c r="D8" s="6">
        <f t="shared" si="2"/>
        <v>2595080052</v>
      </c>
      <c r="E8" s="6">
        <v>23966</v>
      </c>
      <c r="F8" s="6">
        <v>4930</v>
      </c>
      <c r="G8" s="6">
        <v>601633673</v>
      </c>
      <c r="H8" s="6">
        <v>82431</v>
      </c>
      <c r="I8" s="6">
        <v>15365</v>
      </c>
      <c r="J8" s="6">
        <v>1993446379</v>
      </c>
    </row>
    <row r="9" spans="1:10" ht="24.6" customHeight="1">
      <c r="A9" s="9" t="s">
        <v>8</v>
      </c>
      <c r="B9" s="6">
        <f t="shared" si="3"/>
        <v>51013</v>
      </c>
      <c r="C9" s="6">
        <f t="shared" si="1"/>
        <v>9336</v>
      </c>
      <c r="D9" s="6">
        <f t="shared" si="2"/>
        <v>1168413157</v>
      </c>
      <c r="E9" s="6">
        <v>14198</v>
      </c>
      <c r="F9" s="6">
        <v>2758</v>
      </c>
      <c r="G9" s="6">
        <v>333247542</v>
      </c>
      <c r="H9" s="6">
        <v>36815</v>
      </c>
      <c r="I9" s="6">
        <v>6578</v>
      </c>
      <c r="J9" s="6">
        <v>835165615</v>
      </c>
    </row>
    <row r="10" spans="1:10" ht="24.6" customHeight="1">
      <c r="A10" s="9" t="s">
        <v>9</v>
      </c>
      <c r="B10" s="6">
        <f t="shared" si="3"/>
        <v>66048</v>
      </c>
      <c r="C10" s="6">
        <f t="shared" si="1"/>
        <v>12050</v>
      </c>
      <c r="D10" s="6">
        <f t="shared" si="2"/>
        <v>1421106716</v>
      </c>
      <c r="E10" s="6">
        <v>19149</v>
      </c>
      <c r="F10" s="6">
        <v>3654</v>
      </c>
      <c r="G10" s="6">
        <v>423565612</v>
      </c>
      <c r="H10" s="6">
        <v>46899</v>
      </c>
      <c r="I10" s="6">
        <v>8396</v>
      </c>
      <c r="J10" s="6">
        <v>997541104</v>
      </c>
    </row>
    <row r="11" spans="1:10" ht="24.6" customHeight="1">
      <c r="A11" s="9" t="s">
        <v>10</v>
      </c>
      <c r="B11" s="6">
        <f t="shared" si="3"/>
        <v>30706</v>
      </c>
      <c r="C11" s="6">
        <f t="shared" si="1"/>
        <v>5666</v>
      </c>
      <c r="D11" s="6">
        <f t="shared" si="2"/>
        <v>662854826</v>
      </c>
      <c r="E11" s="6">
        <v>7898</v>
      </c>
      <c r="F11" s="6">
        <v>1527</v>
      </c>
      <c r="G11" s="6">
        <v>177869800</v>
      </c>
      <c r="H11" s="6">
        <v>22808</v>
      </c>
      <c r="I11" s="6">
        <v>4139</v>
      </c>
      <c r="J11" s="6">
        <v>484985026</v>
      </c>
    </row>
    <row r="12" spans="1:10" ht="24.6" customHeight="1">
      <c r="A12" s="9" t="s">
        <v>11</v>
      </c>
      <c r="B12" s="6">
        <f t="shared" si="3"/>
        <v>42046</v>
      </c>
      <c r="C12" s="6">
        <f t="shared" si="1"/>
        <v>7732</v>
      </c>
      <c r="D12" s="6">
        <f t="shared" si="2"/>
        <v>924464065</v>
      </c>
      <c r="E12" s="6">
        <v>11087</v>
      </c>
      <c r="F12" s="6">
        <v>2229</v>
      </c>
      <c r="G12" s="6">
        <v>253318926</v>
      </c>
      <c r="H12" s="6">
        <v>30959</v>
      </c>
      <c r="I12" s="6">
        <v>5503</v>
      </c>
      <c r="J12" s="6">
        <v>671145139</v>
      </c>
    </row>
    <row r="13" spans="1:10" ht="24.6" customHeight="1">
      <c r="A13" s="10" t="s">
        <v>12</v>
      </c>
      <c r="B13" s="7">
        <f t="shared" si="3"/>
        <v>5787</v>
      </c>
      <c r="C13" s="7">
        <f t="shared" si="1"/>
        <v>1062</v>
      </c>
      <c r="D13" s="7">
        <f t="shared" si="2"/>
        <v>126835198</v>
      </c>
      <c r="E13" s="7">
        <v>1386</v>
      </c>
      <c r="F13" s="7">
        <v>263</v>
      </c>
      <c r="G13" s="7">
        <v>31450116</v>
      </c>
      <c r="H13" s="7">
        <v>4401</v>
      </c>
      <c r="I13" s="7">
        <v>799</v>
      </c>
      <c r="J13" s="7">
        <v>95385082</v>
      </c>
    </row>
    <row r="14" spans="1:10" ht="24.6" customHeight="1">
      <c r="A14" s="10" t="s">
        <v>13</v>
      </c>
      <c r="B14" s="7">
        <f t="shared" si="3"/>
        <v>13559</v>
      </c>
      <c r="C14" s="7">
        <f t="shared" si="1"/>
        <v>2582</v>
      </c>
      <c r="D14" s="7">
        <f t="shared" si="2"/>
        <v>320190103</v>
      </c>
      <c r="E14" s="7">
        <v>3080</v>
      </c>
      <c r="F14" s="7">
        <v>649</v>
      </c>
      <c r="G14" s="7">
        <v>75849035</v>
      </c>
      <c r="H14" s="7">
        <v>10479</v>
      </c>
      <c r="I14" s="7">
        <v>1933</v>
      </c>
      <c r="J14" s="7">
        <v>244341068</v>
      </c>
    </row>
    <row r="15" spans="1:10" ht="24.6" customHeight="1">
      <c r="A15" s="10" t="s">
        <v>14</v>
      </c>
      <c r="B15" s="7">
        <f t="shared" si="3"/>
        <v>6762</v>
      </c>
      <c r="C15" s="7">
        <f t="shared" si="1"/>
        <v>1280</v>
      </c>
      <c r="D15" s="7">
        <f t="shared" si="2"/>
        <v>147697924</v>
      </c>
      <c r="E15" s="7">
        <v>1658</v>
      </c>
      <c r="F15" s="7">
        <v>330</v>
      </c>
      <c r="G15" s="7">
        <v>37487030</v>
      </c>
      <c r="H15" s="7">
        <v>5104</v>
      </c>
      <c r="I15" s="7">
        <v>950</v>
      </c>
      <c r="J15" s="7">
        <v>110210894</v>
      </c>
    </row>
    <row r="16" spans="1:10" ht="24.6" customHeight="1">
      <c r="A16" s="10" t="s">
        <v>15</v>
      </c>
      <c r="B16" s="7">
        <f t="shared" si="3"/>
        <v>22445</v>
      </c>
      <c r="C16" s="7">
        <f t="shared" si="1"/>
        <v>4069</v>
      </c>
      <c r="D16" s="7">
        <f t="shared" si="2"/>
        <v>454166288</v>
      </c>
      <c r="E16" s="7">
        <v>6820</v>
      </c>
      <c r="F16" s="7">
        <v>1275</v>
      </c>
      <c r="G16" s="7">
        <v>139183607</v>
      </c>
      <c r="H16" s="7">
        <v>15625</v>
      </c>
      <c r="I16" s="7">
        <v>2794</v>
      </c>
      <c r="J16" s="7">
        <v>314982681</v>
      </c>
    </row>
    <row r="17" spans="1:10" ht="24.6" customHeight="1">
      <c r="A17" s="10" t="s">
        <v>16</v>
      </c>
      <c r="B17" s="7">
        <f t="shared" si="3"/>
        <v>5177</v>
      </c>
      <c r="C17" s="7">
        <f t="shared" si="1"/>
        <v>987</v>
      </c>
      <c r="D17" s="7">
        <f t="shared" si="2"/>
        <v>109674316</v>
      </c>
      <c r="E17" s="7">
        <v>1340</v>
      </c>
      <c r="F17" s="7">
        <v>261</v>
      </c>
      <c r="G17" s="7">
        <v>29495723</v>
      </c>
      <c r="H17" s="7">
        <v>3837</v>
      </c>
      <c r="I17" s="7">
        <v>726</v>
      </c>
      <c r="J17" s="7">
        <v>80178593</v>
      </c>
    </row>
    <row r="18" spans="1:10" ht="24.6" customHeight="1">
      <c r="A18" s="10" t="s">
        <v>17</v>
      </c>
      <c r="B18" s="7">
        <f t="shared" si="3"/>
        <v>8020</v>
      </c>
      <c r="C18" s="7">
        <f t="shared" si="1"/>
        <v>1474</v>
      </c>
      <c r="D18" s="7">
        <f t="shared" si="2"/>
        <v>167531857</v>
      </c>
      <c r="E18" s="7">
        <v>2143</v>
      </c>
      <c r="F18" s="7">
        <v>423</v>
      </c>
      <c r="G18" s="7">
        <v>45735438</v>
      </c>
      <c r="H18" s="7">
        <v>5877</v>
      </c>
      <c r="I18" s="7">
        <v>1051</v>
      </c>
      <c r="J18" s="7">
        <v>121796419</v>
      </c>
    </row>
    <row r="19" spans="1:10" ht="24.6" customHeight="1">
      <c r="A19" s="10" t="s">
        <v>18</v>
      </c>
      <c r="B19" s="7">
        <f t="shared" si="3"/>
        <v>4847</v>
      </c>
      <c r="C19" s="7">
        <f t="shared" si="1"/>
        <v>857</v>
      </c>
      <c r="D19" s="7">
        <f t="shared" si="2"/>
        <v>101331822</v>
      </c>
      <c r="E19" s="7">
        <v>1263</v>
      </c>
      <c r="F19" s="7">
        <v>239</v>
      </c>
      <c r="G19" s="7">
        <v>27044857</v>
      </c>
      <c r="H19" s="7">
        <v>3584</v>
      </c>
      <c r="I19" s="7">
        <v>618</v>
      </c>
      <c r="J19" s="7">
        <v>74286965</v>
      </c>
    </row>
    <row r="20" spans="1:10" ht="24.6" customHeight="1">
      <c r="A20" s="10" t="s">
        <v>19</v>
      </c>
      <c r="B20" s="7">
        <f t="shared" si="3"/>
        <v>7864</v>
      </c>
      <c r="C20" s="7">
        <f t="shared" si="1"/>
        <v>1407</v>
      </c>
      <c r="D20" s="7">
        <f t="shared" si="2"/>
        <v>165536765</v>
      </c>
      <c r="E20" s="7">
        <v>1546</v>
      </c>
      <c r="F20" s="7">
        <v>299</v>
      </c>
      <c r="G20" s="7">
        <v>34052452</v>
      </c>
      <c r="H20" s="7">
        <v>6318</v>
      </c>
      <c r="I20" s="7">
        <v>1108</v>
      </c>
      <c r="J20" s="7">
        <v>131484313</v>
      </c>
    </row>
    <row r="21" spans="1:10" ht="24.6" customHeight="1">
      <c r="A21" s="10" t="s">
        <v>20</v>
      </c>
      <c r="B21" s="7">
        <f t="shared" si="3"/>
        <v>1909</v>
      </c>
      <c r="C21" s="7">
        <f t="shared" si="1"/>
        <v>358</v>
      </c>
      <c r="D21" s="7">
        <f t="shared" si="2"/>
        <v>40771780</v>
      </c>
      <c r="E21" s="7">
        <v>375</v>
      </c>
      <c r="F21" s="7">
        <v>75</v>
      </c>
      <c r="G21" s="7">
        <v>7922445</v>
      </c>
      <c r="H21" s="7">
        <v>1534</v>
      </c>
      <c r="I21" s="7">
        <v>283</v>
      </c>
      <c r="J21" s="7">
        <v>32849335</v>
      </c>
    </row>
    <row r="22" spans="1:10" ht="24.6" customHeight="1">
      <c r="A22" s="10" t="s">
        <v>21</v>
      </c>
      <c r="B22" s="7">
        <f t="shared" si="3"/>
        <v>4070</v>
      </c>
      <c r="C22" s="7">
        <f t="shared" si="1"/>
        <v>722</v>
      </c>
      <c r="D22" s="7">
        <f t="shared" si="2"/>
        <v>88417787</v>
      </c>
      <c r="E22" s="7">
        <v>1043</v>
      </c>
      <c r="F22" s="7">
        <v>192</v>
      </c>
      <c r="G22" s="7">
        <v>22582135</v>
      </c>
      <c r="H22" s="7">
        <v>3027</v>
      </c>
      <c r="I22" s="7">
        <v>530</v>
      </c>
      <c r="J22" s="7">
        <v>65835652</v>
      </c>
    </row>
    <row r="23" spans="1:10" ht="24.6" customHeight="1">
      <c r="A23" s="10" t="s">
        <v>22</v>
      </c>
      <c r="B23" s="7">
        <f t="shared" si="3"/>
        <v>686</v>
      </c>
      <c r="C23" s="7">
        <f t="shared" si="1"/>
        <v>123</v>
      </c>
      <c r="D23" s="7">
        <f t="shared" si="2"/>
        <v>15518702</v>
      </c>
      <c r="E23" s="7">
        <v>149</v>
      </c>
      <c r="F23" s="7">
        <v>26</v>
      </c>
      <c r="G23" s="7">
        <v>3565578</v>
      </c>
      <c r="H23" s="7">
        <v>537</v>
      </c>
      <c r="I23" s="7">
        <v>97</v>
      </c>
      <c r="J23" s="7">
        <v>11953124</v>
      </c>
    </row>
    <row r="24" spans="1:10" ht="24.6" customHeight="1">
      <c r="A24" s="10" t="s">
        <v>23</v>
      </c>
      <c r="B24" s="7">
        <f t="shared" si="3"/>
        <v>2475</v>
      </c>
      <c r="C24" s="7">
        <f t="shared" si="1"/>
        <v>463</v>
      </c>
      <c r="D24" s="7">
        <f t="shared" si="2"/>
        <v>55652520</v>
      </c>
      <c r="E24" s="7">
        <v>664</v>
      </c>
      <c r="F24" s="7">
        <v>140</v>
      </c>
      <c r="G24" s="7">
        <v>15529334</v>
      </c>
      <c r="H24" s="7">
        <v>1811</v>
      </c>
      <c r="I24" s="7">
        <v>323</v>
      </c>
      <c r="J24" s="7">
        <v>40123186</v>
      </c>
    </row>
    <row r="25" spans="1:10" ht="24.6" customHeight="1">
      <c r="A25" s="10" t="s">
        <v>24</v>
      </c>
      <c r="B25" s="7">
        <f t="shared" si="3"/>
        <v>15695</v>
      </c>
      <c r="C25" s="7">
        <f t="shared" si="1"/>
        <v>2963</v>
      </c>
      <c r="D25" s="7">
        <f t="shared" si="2"/>
        <v>386188467</v>
      </c>
      <c r="E25" s="7">
        <v>4286</v>
      </c>
      <c r="F25" s="7">
        <v>854</v>
      </c>
      <c r="G25" s="7">
        <v>109486115</v>
      </c>
      <c r="H25" s="7">
        <v>11409</v>
      </c>
      <c r="I25" s="7">
        <v>2109</v>
      </c>
      <c r="J25" s="7">
        <v>276702352</v>
      </c>
    </row>
    <row r="26" spans="1:10" ht="24.6" customHeight="1">
      <c r="A26" s="10" t="s">
        <v>25</v>
      </c>
      <c r="B26" s="7">
        <f t="shared" si="3"/>
        <v>3773</v>
      </c>
      <c r="C26" s="7">
        <f t="shared" si="1"/>
        <v>683</v>
      </c>
      <c r="D26" s="7">
        <f t="shared" si="2"/>
        <v>82700500</v>
      </c>
      <c r="E26" s="7">
        <v>699</v>
      </c>
      <c r="F26" s="7">
        <v>140</v>
      </c>
      <c r="G26" s="7">
        <v>15109386</v>
      </c>
      <c r="H26" s="7">
        <v>3074</v>
      </c>
      <c r="I26" s="7">
        <v>543</v>
      </c>
      <c r="J26" s="7">
        <v>67591114</v>
      </c>
    </row>
    <row r="27" spans="1:10" ht="24.6" customHeight="1">
      <c r="A27" s="10" t="s">
        <v>26</v>
      </c>
      <c r="B27" s="7">
        <f t="shared" si="3"/>
        <v>919</v>
      </c>
      <c r="C27" s="7">
        <f t="shared" si="1"/>
        <v>183</v>
      </c>
      <c r="D27" s="7">
        <f t="shared" si="2"/>
        <v>20004410</v>
      </c>
      <c r="E27" s="7">
        <v>184</v>
      </c>
      <c r="F27" s="7">
        <v>41</v>
      </c>
      <c r="G27" s="7">
        <v>4502818</v>
      </c>
      <c r="H27" s="7">
        <v>735</v>
      </c>
      <c r="I27" s="7">
        <v>142</v>
      </c>
      <c r="J27" s="7">
        <v>15501592</v>
      </c>
    </row>
    <row r="28" spans="1:10" ht="24.6" customHeight="1">
      <c r="A28" s="11" t="s">
        <v>27</v>
      </c>
      <c r="B28" s="8">
        <f t="shared" si="3"/>
        <v>185</v>
      </c>
      <c r="C28" s="8">
        <f t="shared" si="1"/>
        <v>35</v>
      </c>
      <c r="D28" s="8">
        <f t="shared" si="2"/>
        <v>4552920</v>
      </c>
      <c r="E28" s="8">
        <v>53</v>
      </c>
      <c r="F28" s="8">
        <v>10</v>
      </c>
      <c r="G28" s="8">
        <v>1363596</v>
      </c>
      <c r="H28" s="8">
        <v>132</v>
      </c>
      <c r="I28" s="8">
        <v>25</v>
      </c>
      <c r="J28" s="8">
        <v>3189324</v>
      </c>
    </row>
    <row r="29" spans="1:10" ht="67.5" customHeight="1">
      <c r="A29" s="26" t="s">
        <v>33</v>
      </c>
      <c r="B29" s="26"/>
      <c r="C29" s="26"/>
      <c r="D29" s="26"/>
      <c r="E29" s="26"/>
      <c r="F29" s="26"/>
      <c r="G29" s="26"/>
      <c r="H29" s="26"/>
      <c r="I29" s="26"/>
      <c r="J29" s="26"/>
    </row>
  </sheetData>
  <mergeCells count="13">
    <mergeCell ref="A29:J29"/>
    <mergeCell ref="A1:J1"/>
    <mergeCell ref="A3:A5"/>
    <mergeCell ref="B3:D3"/>
    <mergeCell ref="E3:G3"/>
    <mergeCell ref="H3:J3"/>
    <mergeCell ref="J4:J5"/>
    <mergeCell ref="B4:C4"/>
    <mergeCell ref="D4:D5"/>
    <mergeCell ref="E4:F4"/>
    <mergeCell ref="G4:G5"/>
    <mergeCell ref="H4:I4"/>
    <mergeCell ref="B2:I2"/>
  </mergeCells>
  <phoneticPr fontId="5" type="noConversion"/>
  <printOptions horizontalCentered="1"/>
  <pageMargins left="0.15748031496062992" right="0.15748031496062992" top="0.78740157480314965" bottom="0.59055118110236227" header="0.31496062992125984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114年</vt:lpstr>
      <vt:lpstr>'114年'!Print_Titles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2021-03-11T06:28:06Z</dcterms:created>
  <dcterms:modified xsi:type="dcterms:W3CDTF">2026-02-13T08:39:08Z</dcterms:modified>
</cp:coreProperties>
</file>