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ECECD97B-7599-4047-85FE-F2017FA9C2FB}" xr6:coauthVersionLast="47" xr6:coauthVersionMax="47" xr10:uidLastSave="{00000000-0000-0000-0000-000000000000}"/>
  <bookViews>
    <workbookView xWindow="2340" yWindow="1485" windowWidth="15450" windowHeight="13770" xr2:uid="{00000000-000D-0000-FFFF-FFFF00000000}"/>
  </bookViews>
  <sheets>
    <sheet name="114年" sheetId="5" r:id="rId1"/>
    <sheet name="113年" sheetId="4" r:id="rId2"/>
  </sheets>
  <definedNames>
    <definedName name="_xlnm.Print_Titles" localSheetId="1">'113年'!$A:$A,'113年'!$1:$5</definedName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5" l="1"/>
  <c r="C11" i="5"/>
  <c r="B11" i="5"/>
  <c r="D10" i="5"/>
  <c r="C10" i="5"/>
  <c r="B10" i="5"/>
  <c r="D9" i="5"/>
  <c r="C9" i="5"/>
  <c r="B9" i="5"/>
  <c r="D8" i="5"/>
  <c r="C8" i="5"/>
  <c r="B8" i="5"/>
  <c r="D7" i="5"/>
  <c r="D6" i="5" s="1"/>
  <c r="C7" i="5"/>
  <c r="C6" i="5" s="1"/>
  <c r="B7" i="5"/>
  <c r="B6" i="5" s="1"/>
  <c r="J6" i="5"/>
  <c r="I6" i="5"/>
  <c r="H6" i="5"/>
  <c r="G6" i="5"/>
  <c r="F6" i="5"/>
  <c r="E6" i="5"/>
  <c r="J6" i="4"/>
  <c r="I6" i="4"/>
  <c r="H6" i="4"/>
  <c r="G6" i="4"/>
  <c r="F6" i="4"/>
  <c r="D11" i="4" l="1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/>
  <c r="C6" i="4"/>
  <c r="B6" i="4"/>
  <c r="E6" i="4"/>
</calcChain>
</file>

<file path=xl/sharedStrings.xml><?xml version="1.0" encoding="utf-8"?>
<sst xmlns="http://schemas.openxmlformats.org/spreadsheetml/2006/main" count="46" uniqueCount="18">
  <si>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</si>
  <si>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</si>
  <si>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</si>
  <si>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</si>
  <si>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t>113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</si>
  <si>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</si>
  <si>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5" type="noConversion"/>
  </si>
  <si>
    <t>單位：人、元</t>
    <phoneticPr fontId="5" type="noConversion"/>
  </si>
  <si>
    <t>勞工保險老年年金給付人數、金額及首發人數－按性別及年齡組別分</t>
    <phoneticPr fontId="2" type="noConversion"/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</si>
  <si>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</si>
  <si>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</si>
  <si>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</si>
  <si>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</si>
  <si>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</si>
  <si>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</si>
  <si>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本表年齡係依核付月份計算。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</si>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</sst>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vertical="top" wrapText="1"/>
    </xf>
    <xf numFmtId="0" fontId="9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176" fontId="10" fillId="0" borderId="4" xfId="0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11" fillId="0" borderId="10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DB552-509F-4C29-88AB-E1A3AB22DFDC}">
  <dimension ref="A1:L12"/>
  <sheetViews>
    <sheetView tabSelected="1"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9.125" style="1" customWidth="1"/>
    <col min="2" max="2" width="8.875" style="2" customWidth="1"/>
    <col min="3" max="3" width="7.375" style="2" customWidth="1"/>
    <col min="4" max="4" width="14" style="2" customWidth="1"/>
    <col min="5" max="5" width="7.5" style="2" customWidth="1"/>
    <col min="6" max="6" width="6.75" style="2" customWidth="1"/>
    <col min="7" max="7" width="14" style="2" customWidth="1"/>
    <col min="8" max="8" width="8.875" style="2" customWidth="1"/>
    <col min="9" max="9" width="6.75" style="2" customWidth="1"/>
    <col min="10" max="10" width="14" style="2" customWidth="1"/>
    <col min="11" max="16384" width="9" style="2"/>
  </cols>
  <sheetData>
    <row r="1" spans="1:12" ht="30" customHeight="1" x14ac:dyDescent="0.25">
      <c r="A1" s="16" t="s">
        <v>8</v>
      </c>
      <c r="B1" s="17"/>
      <c r="C1" s="17"/>
      <c r="D1" s="17"/>
      <c r="E1" s="17"/>
      <c r="F1" s="17"/>
      <c r="G1" s="17"/>
      <c r="H1" s="17"/>
      <c r="I1" s="17"/>
      <c r="J1" s="17"/>
    </row>
    <row r="2" spans="1:12" ht="18" customHeight="1" x14ac:dyDescent="0.25">
      <c r="B2" s="27" t="s">
        <v>17</v>
      </c>
      <c r="C2" s="28"/>
      <c r="D2" s="28"/>
      <c r="E2" s="28"/>
      <c r="F2" s="28"/>
      <c r="G2" s="28"/>
      <c r="H2" s="28"/>
      <c r="I2" s="28"/>
      <c r="J2" s="7" t="s">
        <v>7</v>
      </c>
    </row>
    <row r="3" spans="1:12" s="1" customFormat="1" ht="24.95" customHeight="1" x14ac:dyDescent="0.25">
      <c r="A3" s="18" t="s">
        <v>5</v>
      </c>
      <c r="B3" s="22" t="s">
        <v>16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2" ht="21" customHeight="1" x14ac:dyDescent="0.25">
      <c r="A4" s="19"/>
      <c r="B4" s="26" t="s">
        <v>14</v>
      </c>
      <c r="C4" s="23"/>
      <c r="D4" s="24" t="s">
        <v>2</v>
      </c>
      <c r="E4" s="26" t="s">
        <v>14</v>
      </c>
      <c r="F4" s="23"/>
      <c r="G4" s="24" t="s">
        <v>2</v>
      </c>
      <c r="H4" s="26" t="s">
        <v>14</v>
      </c>
      <c r="I4" s="23"/>
      <c r="J4" s="25" t="s">
        <v>2</v>
      </c>
    </row>
    <row r="5" spans="1:12" ht="17.45" customHeight="1" x14ac:dyDescent="0.25">
      <c r="A5" s="19"/>
      <c r="B5" s="3"/>
      <c r="C5" s="14" t="s">
        <v>6</v>
      </c>
      <c r="D5" s="24"/>
      <c r="E5" s="4"/>
      <c r="F5" s="14" t="s">
        <v>6</v>
      </c>
      <c r="G5" s="24"/>
      <c r="H5" s="4"/>
      <c r="I5" s="14" t="s">
        <v>6</v>
      </c>
      <c r="J5" s="25"/>
    </row>
    <row r="6" spans="1:12" ht="33" customHeight="1" x14ac:dyDescent="0.25">
      <c r="A6" s="9" t="s">
        <v>3</v>
      </c>
      <c r="B6" s="5">
        <f t="shared" ref="B6:J6" si="0">SUM(B7:B11)</f>
        <v>2015310</v>
      </c>
      <c r="C6" s="5">
        <f t="shared" si="0"/>
        <v>168019</v>
      </c>
      <c r="D6" s="5">
        <f t="shared" si="0"/>
        <v>452533683182</v>
      </c>
      <c r="E6" s="5">
        <f t="shared" si="0"/>
        <v>922148</v>
      </c>
      <c r="F6" s="5">
        <f t="shared" si="0"/>
        <v>77994</v>
      </c>
      <c r="G6" s="5">
        <f t="shared" si="0"/>
        <v>221574229391</v>
      </c>
      <c r="H6" s="5">
        <f t="shared" si="0"/>
        <v>1093162</v>
      </c>
      <c r="I6" s="5">
        <f t="shared" si="0"/>
        <v>90025</v>
      </c>
      <c r="J6" s="5">
        <f t="shared" si="0"/>
        <v>230959453791</v>
      </c>
    </row>
    <row r="7" spans="1:12" ht="33" customHeight="1" x14ac:dyDescent="0.25">
      <c r="A7" s="10" t="s">
        <v>9</v>
      </c>
      <c r="B7" s="12">
        <f t="shared" ref="B7:D11" si="1">E7+H7</f>
        <v>395489</v>
      </c>
      <c r="C7" s="12">
        <f t="shared" si="1"/>
        <v>116790</v>
      </c>
      <c r="D7" s="12">
        <f t="shared" si="1"/>
        <v>88396346663</v>
      </c>
      <c r="E7" s="12">
        <v>172130</v>
      </c>
      <c r="F7" s="12">
        <v>52597</v>
      </c>
      <c r="G7" s="12">
        <v>39040056893</v>
      </c>
      <c r="H7" s="12">
        <v>223359</v>
      </c>
      <c r="I7" s="12">
        <v>64193</v>
      </c>
      <c r="J7" s="12">
        <v>49356289770</v>
      </c>
    </row>
    <row r="8" spans="1:12" ht="33" customHeight="1" x14ac:dyDescent="0.25">
      <c r="A8" s="10" t="s">
        <v>10</v>
      </c>
      <c r="B8" s="12">
        <f t="shared" si="1"/>
        <v>792450</v>
      </c>
      <c r="C8" s="12">
        <f t="shared" si="1"/>
        <v>49438</v>
      </c>
      <c r="D8" s="12">
        <f t="shared" si="1"/>
        <v>182792225260</v>
      </c>
      <c r="E8" s="12">
        <v>367815</v>
      </c>
      <c r="F8" s="12">
        <v>24331</v>
      </c>
      <c r="G8" s="12">
        <v>91351106773</v>
      </c>
      <c r="H8" s="12">
        <v>424635</v>
      </c>
      <c r="I8" s="12">
        <v>25107</v>
      </c>
      <c r="J8" s="12">
        <v>91441118487</v>
      </c>
    </row>
    <row r="9" spans="1:12" ht="33" customHeight="1" x14ac:dyDescent="0.25">
      <c r="A9" s="10" t="s">
        <v>11</v>
      </c>
      <c r="B9" s="12">
        <f t="shared" si="1"/>
        <v>564980</v>
      </c>
      <c r="C9" s="12">
        <f t="shared" si="1"/>
        <v>1465</v>
      </c>
      <c r="D9" s="12">
        <f t="shared" si="1"/>
        <v>128488805552</v>
      </c>
      <c r="E9" s="12">
        <v>262771</v>
      </c>
      <c r="F9" s="12">
        <v>886</v>
      </c>
      <c r="G9" s="12">
        <v>64957515390</v>
      </c>
      <c r="H9" s="12">
        <v>302209</v>
      </c>
      <c r="I9" s="12">
        <v>579</v>
      </c>
      <c r="J9" s="12">
        <v>63531290162</v>
      </c>
    </row>
    <row r="10" spans="1:12" ht="33" customHeight="1" x14ac:dyDescent="0.25">
      <c r="A10" s="10" t="s">
        <v>12</v>
      </c>
      <c r="B10" s="12">
        <f t="shared" si="1"/>
        <v>216443</v>
      </c>
      <c r="C10" s="12">
        <f t="shared" si="1"/>
        <v>211</v>
      </c>
      <c r="D10" s="12">
        <f t="shared" si="1"/>
        <v>45052504779</v>
      </c>
      <c r="E10" s="12">
        <v>99132</v>
      </c>
      <c r="F10" s="12">
        <v>128</v>
      </c>
      <c r="G10" s="12">
        <v>22407305315</v>
      </c>
      <c r="H10" s="12">
        <v>117311</v>
      </c>
      <c r="I10" s="12">
        <v>83</v>
      </c>
      <c r="J10" s="12">
        <v>22645199464</v>
      </c>
    </row>
    <row r="11" spans="1:12" ht="33" customHeight="1" x14ac:dyDescent="0.25">
      <c r="A11" s="11" t="s">
        <v>13</v>
      </c>
      <c r="B11" s="13">
        <f t="shared" si="1"/>
        <v>45948</v>
      </c>
      <c r="C11" s="13">
        <f t="shared" si="1"/>
        <v>115</v>
      </c>
      <c r="D11" s="13">
        <f t="shared" si="1"/>
        <v>7803800928</v>
      </c>
      <c r="E11" s="13">
        <v>20300</v>
      </c>
      <c r="F11" s="13">
        <v>52</v>
      </c>
      <c r="G11" s="13">
        <v>3818245020</v>
      </c>
      <c r="H11" s="13">
        <v>25648</v>
      </c>
      <c r="I11" s="13">
        <v>63</v>
      </c>
      <c r="J11" s="13">
        <v>3985555908</v>
      </c>
    </row>
    <row r="12" spans="1:12" ht="46.5" customHeight="1" x14ac:dyDescent="0.25">
      <c r="A12" s="20" t="s">
        <v>15</v>
      </c>
      <c r="B12" s="21"/>
      <c r="C12" s="21"/>
      <c r="D12" s="21"/>
      <c r="E12" s="21"/>
      <c r="F12" s="21"/>
      <c r="G12" s="21"/>
      <c r="H12" s="21"/>
      <c r="I12" s="21"/>
      <c r="J12" s="21"/>
      <c r="K12" s="8"/>
      <c r="L12" s="8"/>
    </row>
  </sheetData>
  <mergeCells count="13">
    <mergeCell ref="A1:J1"/>
    <mergeCell ref="A12:J12"/>
    <mergeCell ref="A3:A5"/>
    <mergeCell ref="B3:D3"/>
    <mergeCell ref="E3:G3"/>
    <mergeCell ref="H3:J3"/>
    <mergeCell ref="B4:C4"/>
    <mergeCell ref="D4:D5"/>
    <mergeCell ref="E4:F4"/>
    <mergeCell ref="G4:G5"/>
    <mergeCell ref="H4:I4"/>
    <mergeCell ref="J4:J5"/>
    <mergeCell ref="B2:I2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12"/>
  <sheetViews>
    <sheetView view="pageBreakPreview" zoomScale="80" zoomScaleNormal="100" zoomScaleSheetLayoutView="80" workbookViewId="0">
      <pane xSplit="1" ySplit="5" topLeftCell="B6" activePane="bottomRight" state="frozen"/>
      <selection sqref="A1:J1"/>
      <selection pane="topRight" sqref="A1:J1"/>
      <selection pane="bottomLeft" sqref="A1:J1"/>
      <selection pane="bottomRight" activeCell="A2" sqref="A2"/>
    </sheetView>
  </sheetViews>
  <sheetFormatPr defaultColWidth="9" defaultRowHeight="15" x14ac:dyDescent="0.25"/>
  <cols>
    <col min="1" max="1" width="9.125" style="1" customWidth="1"/>
    <col min="2" max="2" width="8.875" style="2" customWidth="1"/>
    <col min="3" max="3" width="7.375" style="2" customWidth="1"/>
    <col min="4" max="4" width="14" style="2" customWidth="1"/>
    <col min="5" max="5" width="7.5" style="2" customWidth="1"/>
    <col min="6" max="6" width="6.75" style="2" customWidth="1"/>
    <col min="7" max="7" width="14" style="2" customWidth="1"/>
    <col min="8" max="8" width="8.875" style="2" customWidth="1"/>
    <col min="9" max="9" width="6.75" style="2" customWidth="1"/>
    <col min="10" max="10" width="14" style="2" customWidth="1"/>
    <col min="11" max="16384" width="9" style="2"/>
  </cols>
  <sheetData>
    <row r="1" spans="1:12" ht="30" customHeight="1" x14ac:dyDescent="0.25">
      <c r="A1" s="16" t="s">
        <v>8</v>
      </c>
      <c r="B1" s="17"/>
      <c r="C1" s="17"/>
      <c r="D1" s="17"/>
      <c r="E1" s="17"/>
      <c r="F1" s="17"/>
      <c r="G1" s="17"/>
      <c r="H1" s="17"/>
      <c r="I1" s="17"/>
      <c r="J1" s="17"/>
    </row>
    <row r="2" spans="1:12" ht="18" customHeight="1" x14ac:dyDescent="0.25">
      <c r="C2" s="1"/>
      <c r="D2" s="1"/>
      <c r="F2" s="15" t="s">
        <v>4</v>
      </c>
      <c r="J2" s="7" t="s">
        <v>7</v>
      </c>
    </row>
    <row r="3" spans="1:12" s="1" customFormat="1" ht="24.95" customHeight="1" x14ac:dyDescent="0.25">
      <c r="A3" s="18" t="s">
        <v>5</v>
      </c>
      <c r="B3" s="22" t="s">
        <v>16</v>
      </c>
      <c r="C3" s="23"/>
      <c r="D3" s="23"/>
      <c r="E3" s="24" t="s">
        <v>0</v>
      </c>
      <c r="F3" s="24"/>
      <c r="G3" s="24"/>
      <c r="H3" s="24" t="s">
        <v>1</v>
      </c>
      <c r="I3" s="24"/>
      <c r="J3" s="25"/>
    </row>
    <row r="4" spans="1:12" ht="21" customHeight="1" x14ac:dyDescent="0.25">
      <c r="A4" s="19"/>
      <c r="B4" s="26" t="s">
        <v>14</v>
      </c>
      <c r="C4" s="23"/>
      <c r="D4" s="24" t="s">
        <v>2</v>
      </c>
      <c r="E4" s="26" t="s">
        <v>14</v>
      </c>
      <c r="F4" s="23"/>
      <c r="G4" s="24" t="s">
        <v>2</v>
      </c>
      <c r="H4" s="26" t="s">
        <v>14</v>
      </c>
      <c r="I4" s="23"/>
      <c r="J4" s="25" t="s">
        <v>2</v>
      </c>
    </row>
    <row r="5" spans="1:12" ht="17.45" customHeight="1" x14ac:dyDescent="0.25">
      <c r="A5" s="19"/>
      <c r="B5" s="3"/>
      <c r="C5" s="6" t="s">
        <v>6</v>
      </c>
      <c r="D5" s="24"/>
      <c r="E5" s="4"/>
      <c r="F5" s="6" t="s">
        <v>6</v>
      </c>
      <c r="G5" s="24"/>
      <c r="H5" s="4"/>
      <c r="I5" s="6" t="s">
        <v>6</v>
      </c>
      <c r="J5" s="25"/>
    </row>
    <row r="6" spans="1:12" ht="33" customHeight="1" x14ac:dyDescent="0.25">
      <c r="A6" s="9" t="s">
        <v>3</v>
      </c>
      <c r="B6" s="5">
        <f t="shared" ref="B6:J6" si="0">SUM(B7:B11)</f>
        <v>1870922</v>
      </c>
      <c r="C6" s="5">
        <f t="shared" si="0"/>
        <v>149853</v>
      </c>
      <c r="D6" s="5">
        <f t="shared" si="0"/>
        <v>417625679122</v>
      </c>
      <c r="E6" s="5">
        <f t="shared" si="0"/>
        <v>858660</v>
      </c>
      <c r="F6" s="5">
        <f t="shared" si="0"/>
        <v>70729</v>
      </c>
      <c r="G6" s="5">
        <f t="shared" si="0"/>
        <v>205089139878</v>
      </c>
      <c r="H6" s="5">
        <f t="shared" si="0"/>
        <v>1012262</v>
      </c>
      <c r="I6" s="5">
        <f t="shared" si="0"/>
        <v>79124</v>
      </c>
      <c r="J6" s="5">
        <f t="shared" si="0"/>
        <v>212536539244</v>
      </c>
    </row>
    <row r="7" spans="1:12" ht="33" customHeight="1" x14ac:dyDescent="0.25">
      <c r="A7" s="10" t="s">
        <v>9</v>
      </c>
      <c r="B7" s="12">
        <f t="shared" ref="B7:B11" si="1">E7+H7</f>
        <v>408913</v>
      </c>
      <c r="C7" s="12">
        <f t="shared" ref="C7:C11" si="2">F7+I7</f>
        <v>103365</v>
      </c>
      <c r="D7" s="12">
        <f t="shared" ref="D7:D11" si="3">G7+J7</f>
        <v>93596040596</v>
      </c>
      <c r="E7" s="12">
        <v>178725</v>
      </c>
      <c r="F7" s="12">
        <v>47031</v>
      </c>
      <c r="G7" s="12">
        <v>41712797658</v>
      </c>
      <c r="H7" s="12">
        <v>230188</v>
      </c>
      <c r="I7" s="12">
        <v>56334</v>
      </c>
      <c r="J7" s="12">
        <v>51883242938</v>
      </c>
    </row>
    <row r="8" spans="1:12" ht="33" customHeight="1" x14ac:dyDescent="0.25">
      <c r="A8" s="10" t="s">
        <v>10</v>
      </c>
      <c r="B8" s="12">
        <f t="shared" si="1"/>
        <v>762365</v>
      </c>
      <c r="C8" s="12">
        <f t="shared" si="2"/>
        <v>44913</v>
      </c>
      <c r="D8" s="12">
        <f t="shared" si="3"/>
        <v>174453039306</v>
      </c>
      <c r="E8" s="12">
        <v>356112</v>
      </c>
      <c r="F8" s="12">
        <v>22746</v>
      </c>
      <c r="G8" s="12">
        <v>87939869829</v>
      </c>
      <c r="H8" s="12">
        <v>406253</v>
      </c>
      <c r="I8" s="12">
        <v>22167</v>
      </c>
      <c r="J8" s="12">
        <v>86513169477</v>
      </c>
    </row>
    <row r="9" spans="1:12" ht="33" customHeight="1" x14ac:dyDescent="0.25">
      <c r="A9" s="10" t="s">
        <v>11</v>
      </c>
      <c r="B9" s="12">
        <f t="shared" si="1"/>
        <v>500692</v>
      </c>
      <c r="C9" s="12">
        <f t="shared" si="2"/>
        <v>1307</v>
      </c>
      <c r="D9" s="12">
        <f t="shared" si="3"/>
        <v>111400219946</v>
      </c>
      <c r="E9" s="12">
        <v>233296</v>
      </c>
      <c r="F9" s="12">
        <v>786</v>
      </c>
      <c r="G9" s="12">
        <v>56553857974</v>
      </c>
      <c r="H9" s="12">
        <v>267396</v>
      </c>
      <c r="I9" s="12">
        <v>521</v>
      </c>
      <c r="J9" s="12">
        <v>54846361972</v>
      </c>
    </row>
    <row r="10" spans="1:12" ht="33" customHeight="1" x14ac:dyDescent="0.25">
      <c r="A10" s="10" t="s">
        <v>12</v>
      </c>
      <c r="B10" s="12">
        <f t="shared" si="1"/>
        <v>164316</v>
      </c>
      <c r="C10" s="12">
        <f t="shared" si="2"/>
        <v>172</v>
      </c>
      <c r="D10" s="12">
        <f t="shared" si="3"/>
        <v>32747908564</v>
      </c>
      <c r="E10" s="12">
        <v>75144</v>
      </c>
      <c r="F10" s="12">
        <v>115</v>
      </c>
      <c r="G10" s="12">
        <v>16215992531</v>
      </c>
      <c r="H10" s="12">
        <v>89172</v>
      </c>
      <c r="I10" s="12">
        <v>57</v>
      </c>
      <c r="J10" s="12">
        <v>16531916033</v>
      </c>
    </row>
    <row r="11" spans="1:12" ht="33" customHeight="1" x14ac:dyDescent="0.25">
      <c r="A11" s="11" t="s">
        <v>13</v>
      </c>
      <c r="B11" s="13">
        <f t="shared" si="1"/>
        <v>34636</v>
      </c>
      <c r="C11" s="13">
        <f t="shared" si="2"/>
        <v>96</v>
      </c>
      <c r="D11" s="13">
        <f t="shared" si="3"/>
        <v>5428470710</v>
      </c>
      <c r="E11" s="13">
        <v>15383</v>
      </c>
      <c r="F11" s="13">
        <v>51</v>
      </c>
      <c r="G11" s="13">
        <v>2666621886</v>
      </c>
      <c r="H11" s="13">
        <v>19253</v>
      </c>
      <c r="I11" s="13">
        <v>45</v>
      </c>
      <c r="J11" s="13">
        <v>2761848824</v>
      </c>
    </row>
    <row r="12" spans="1:12" ht="46.5" customHeight="1" x14ac:dyDescent="0.25">
      <c r="A12" s="20" t="s">
        <v>15</v>
      </c>
      <c r="B12" s="21"/>
      <c r="C12" s="21"/>
      <c r="D12" s="21"/>
      <c r="E12" s="21"/>
      <c r="F12" s="21"/>
      <c r="G12" s="21"/>
      <c r="H12" s="21"/>
      <c r="I12" s="21"/>
      <c r="J12" s="21"/>
      <c r="K12" s="8"/>
      <c r="L12" s="8"/>
    </row>
  </sheetData>
  <mergeCells count="12">
    <mergeCell ref="A1:J1"/>
    <mergeCell ref="A3:A5"/>
    <mergeCell ref="A12:J12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5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2026-02-13T01:59:14Z</dcterms:modified>
</cp:coreProperties>
</file>