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E1C9B094-8C90-4399-B917-F8BB3E2E6187}" xr6:coauthVersionLast="47" xr6:coauthVersionMax="47" xr10:uidLastSave="{00000000-0000-0000-0000-000000000000}"/>
  <bookViews>
    <workbookView xWindow="3075" yWindow="3075" windowWidth="21600" windowHeight="11385" xr2:uid="{00000000-000D-0000-FFFF-FFFF00000000}"/>
  </bookViews>
  <sheets>
    <sheet name="114年" sheetId="21" r:id="rId1"/>
    <sheet name="113年" sheetId="20" r:id="rId2"/>
  </sheets>
  <definedNames>
    <definedName name="_xlnm.Print_Titles" localSheetId="1">'113年'!$A:$A,'113年'!$1:$4</definedName>
    <definedName name="_xlnm.Print_Titles" localSheetId="0">'114年'!$A:$A,'114年'!$1:$4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7" i="21" l="1"/>
  <c r="B27" i="21"/>
  <c r="C26" i="21"/>
  <c r="B26" i="21"/>
  <c r="C25" i="21"/>
  <c r="B25" i="21"/>
  <c r="C24" i="21"/>
  <c r="B24" i="21"/>
  <c r="C23" i="21"/>
  <c r="B23" i="21"/>
  <c r="C22" i="21"/>
  <c r="B22" i="21"/>
  <c r="C21" i="21"/>
  <c r="B21" i="21"/>
  <c r="C20" i="21"/>
  <c r="B20" i="21"/>
  <c r="C19" i="21"/>
  <c r="B19" i="21"/>
  <c r="C18" i="21"/>
  <c r="B18" i="21"/>
  <c r="C17" i="21"/>
  <c r="B17" i="21"/>
  <c r="C16" i="21"/>
  <c r="B16" i="21"/>
  <c r="C15" i="21"/>
  <c r="B15" i="21"/>
  <c r="C14" i="21"/>
  <c r="B14" i="21"/>
  <c r="C13" i="21"/>
  <c r="B13" i="21"/>
  <c r="C12" i="21"/>
  <c r="B12" i="21"/>
  <c r="C11" i="21"/>
  <c r="B11" i="21"/>
  <c r="C10" i="21"/>
  <c r="B10" i="21"/>
  <c r="C9" i="21"/>
  <c r="B9" i="21"/>
  <c r="C8" i="21"/>
  <c r="B8" i="21"/>
  <c r="C7" i="21"/>
  <c r="B7" i="21"/>
  <c r="C6" i="21"/>
  <c r="B6" i="21"/>
  <c r="G5" i="21"/>
  <c r="F5" i="21"/>
  <c r="E5" i="21"/>
  <c r="D5" i="21"/>
  <c r="C27" i="20"/>
  <c r="B27" i="20"/>
  <c r="C26" i="20"/>
  <c r="B26" i="20"/>
  <c r="C25" i="20"/>
  <c r="B25" i="20"/>
  <c r="C24" i="20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C5" i="20" s="1"/>
  <c r="B8" i="20"/>
  <c r="B5" i="20" s="1"/>
  <c r="C7" i="20"/>
  <c r="B7" i="20"/>
  <c r="C6" i="20"/>
  <c r="B6" i="20"/>
  <c r="G5" i="20"/>
  <c r="F5" i="20"/>
  <c r="E5" i="20"/>
  <c r="D5" i="20"/>
  <c r="B5" i="21" l="1"/>
  <c r="C5" i="21"/>
</calcChain>
</file>

<file path=xl/sharedStrings.xml><?xml version="1.0" encoding="utf-8"?>
<sst xmlns="http://schemas.openxmlformats.org/spreadsheetml/2006/main" count="74" uniqueCount="34">
  <si>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</si>
  <si>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</si>
  <si>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</si>
  <si>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7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</si>
  <si>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</si>
  <si>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7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</si>
  <si>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</si>
  <si>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勞工退休金新制本人請領一次退休金件數及金額－按性別及縣市分</t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</si>
  <si>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</si>
  <si>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b/>
        <sz val="12"/>
        <rFont val="標楷體"/>
        <family val="4"/>
        <charset val="136"/>
      </rPr>
      <t>新北市</t>
    </r>
    <phoneticPr fontId="6" type="noConversion"/>
  </si>
  <si>
    <r>
      <rPr>
        <b/>
        <sz val="12"/>
        <rFont val="標楷體"/>
        <family val="4"/>
        <charset val="136"/>
      </rPr>
      <t>臺北市</t>
    </r>
    <phoneticPr fontId="6" type="noConversion"/>
  </si>
  <si>
    <r>
      <rPr>
        <b/>
        <sz val="12"/>
        <rFont val="標楷體"/>
        <family val="4"/>
        <charset val="136"/>
      </rPr>
      <t>桃園市</t>
    </r>
    <phoneticPr fontId="6" type="noConversion"/>
  </si>
  <si>
    <r>
      <rPr>
        <b/>
        <sz val="12"/>
        <rFont val="標楷體"/>
        <family val="4"/>
        <charset val="136"/>
      </rPr>
      <t>臺中市</t>
    </r>
    <phoneticPr fontId="6" type="noConversion"/>
  </si>
  <si>
    <r>
      <rPr>
        <b/>
        <sz val="12"/>
        <rFont val="標楷體"/>
        <family val="4"/>
        <charset val="136"/>
      </rPr>
      <t>臺南市</t>
    </r>
    <phoneticPr fontId="6" type="noConversion"/>
  </si>
  <si>
    <r>
      <rPr>
        <b/>
        <sz val="12"/>
        <rFont val="標楷體"/>
        <family val="4"/>
        <charset val="136"/>
      </rPr>
      <t>高雄市</t>
    </r>
    <phoneticPr fontId="6" type="noConversion"/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</si>
  <si>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</si>
  <si>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</si>
  <si>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</si>
  <si>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</si>
  <si>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</si>
  <si>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</si>
  <si>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</si>
  <si>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</si>
  <si>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</si>
  <si>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</si>
  <si>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</si>
  <si>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</si>
  <si>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</si>
  <si>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</si>
  <si>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</si>
  <si>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</si>
  <si>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本表不含本人請領續提退休金。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本表含未滿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歲符合請領條件之失能勞工得提前請領退休金資料。</t>
    </r>
    <phoneticPr fontId="7" type="noConversion"/>
  </si>
  <si>
    <r>
      <rPr>
        <sz val="12"/>
        <rFont val="標楷體"/>
        <family val="4"/>
        <charset val="136"/>
      </rPr>
      <t>總計</t>
    </r>
    <phoneticPr fontId="3" type="noConversion"/>
  </si>
  <si>
    <r>
      <t>114</t>
    </r>
    <r>
      <rPr>
        <sz val="12"/>
        <rFont val="標楷體"/>
        <family val="4"/>
        <charset val="136"/>
      </rPr>
      <t>年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</si>
</sst>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8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2"/>
      <name val="Times New Roman"/>
      <family val="4"/>
      <charset val="136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33">
    <xf numFmtId="0" fontId="0" fillId="0" borderId="0" xfId="0"/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176" fontId="13" fillId="0" borderId="0" xfId="0" applyNumberFormat="1" applyFont="1" applyFill="1" applyBorder="1" applyAlignment="1">
      <alignment vertical="center"/>
    </xf>
    <xf numFmtId="176" fontId="13" fillId="0" borderId="0" xfId="0" applyNumberFormat="1" applyFont="1" applyBorder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176" fontId="13" fillId="0" borderId="7" xfId="0" applyNumberFormat="1" applyFont="1" applyFill="1" applyBorder="1" applyAlignment="1">
      <alignment vertical="center"/>
    </xf>
    <xf numFmtId="176" fontId="13" fillId="0" borderId="8" xfId="0" applyNumberFormat="1" applyFont="1" applyFill="1" applyBorder="1" applyAlignment="1">
      <alignment vertical="center"/>
    </xf>
    <xf numFmtId="176" fontId="13" fillId="0" borderId="8" xfId="0" applyNumberFormat="1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right" vertical="center"/>
    </xf>
    <xf numFmtId="0" fontId="15" fillId="0" borderId="9" xfId="0" applyFont="1" applyFill="1" applyBorder="1" applyAlignment="1">
      <alignment vertical="top" wrapText="1"/>
    </xf>
    <xf numFmtId="0" fontId="14" fillId="0" borderId="9" xfId="0" applyFont="1" applyBorder="1" applyAlignment="1">
      <alignment vertical="top"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wrapText="1"/>
    </xf>
    <xf numFmtId="0" fontId="14" fillId="0" borderId="1" xfId="0" applyFont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8EFBC-FB4F-4002-BBA6-0CF4D750E34C}">
  <dimension ref="A1:H28"/>
  <sheetViews>
    <sheetView tabSelected="1"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/>
  <cols>
    <col min="1" max="1" width="10.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23" t="s">
        <v>7</v>
      </c>
      <c r="B1" s="24"/>
      <c r="C1" s="24"/>
      <c r="D1" s="24"/>
      <c r="E1" s="24"/>
      <c r="F1" s="24"/>
      <c r="G1" s="24"/>
    </row>
    <row r="2" spans="1:8" ht="18" customHeight="1">
      <c r="B2" s="31" t="s">
        <v>33</v>
      </c>
      <c r="C2" s="32"/>
      <c r="D2" s="32"/>
      <c r="E2" s="32"/>
      <c r="F2" s="32"/>
      <c r="G2" s="3" t="s">
        <v>5</v>
      </c>
      <c r="H2" s="3"/>
    </row>
    <row r="3" spans="1:8" s="4" customFormat="1" ht="25.5" customHeight="1">
      <c r="A3" s="25" t="s">
        <v>6</v>
      </c>
      <c r="B3" s="27" t="s">
        <v>32</v>
      </c>
      <c r="C3" s="27"/>
      <c r="D3" s="28" t="s">
        <v>4</v>
      </c>
      <c r="E3" s="29"/>
      <c r="F3" s="28" t="s">
        <v>0</v>
      </c>
      <c r="G3" s="30"/>
    </row>
    <row r="4" spans="1:8" ht="25.5" customHeight="1">
      <c r="A4" s="26"/>
      <c r="B4" s="19" t="s">
        <v>1</v>
      </c>
      <c r="C4" s="19" t="s">
        <v>2</v>
      </c>
      <c r="D4" s="19" t="s">
        <v>1</v>
      </c>
      <c r="E4" s="19" t="s">
        <v>2</v>
      </c>
      <c r="F4" s="19" t="s">
        <v>1</v>
      </c>
      <c r="G4" s="10" t="s">
        <v>2</v>
      </c>
    </row>
    <row r="5" spans="1:8" ht="24.95" customHeight="1">
      <c r="A5" s="15" t="s">
        <v>8</v>
      </c>
      <c r="B5" s="5">
        <f>SUM(B6:B27)</f>
        <v>103198</v>
      </c>
      <c r="C5" s="5">
        <f>SUM(C6:C27)</f>
        <v>55353512366</v>
      </c>
      <c r="D5" s="5">
        <f t="shared" ref="D5:G5" si="0">SUM(D6:D27)</f>
        <v>56093</v>
      </c>
      <c r="E5" s="5">
        <f t="shared" si="0"/>
        <v>35084818740</v>
      </c>
      <c r="F5" s="6">
        <f t="shared" si="0"/>
        <v>47105</v>
      </c>
      <c r="G5" s="6">
        <f t="shared" si="0"/>
        <v>20268693626</v>
      </c>
    </row>
    <row r="6" spans="1:8" ht="24.95" customHeight="1">
      <c r="A6" s="16" t="s">
        <v>9</v>
      </c>
      <c r="B6" s="5">
        <f t="shared" ref="B6:C27" si="1">D6+F6</f>
        <v>20355</v>
      </c>
      <c r="C6" s="5">
        <f t="shared" si="1"/>
        <v>11526683271</v>
      </c>
      <c r="D6" s="5">
        <v>10805</v>
      </c>
      <c r="E6" s="5">
        <v>7074553018</v>
      </c>
      <c r="F6" s="6">
        <v>9550</v>
      </c>
      <c r="G6" s="6">
        <v>4452130253</v>
      </c>
    </row>
    <row r="7" spans="1:8" ht="24.95" customHeight="1">
      <c r="A7" s="16" t="s">
        <v>10</v>
      </c>
      <c r="B7" s="5">
        <f t="shared" si="1"/>
        <v>11062</v>
      </c>
      <c r="C7" s="5">
        <f t="shared" si="1"/>
        <v>8396948968</v>
      </c>
      <c r="D7" s="5">
        <v>5742</v>
      </c>
      <c r="E7" s="5">
        <v>5214177662</v>
      </c>
      <c r="F7" s="6">
        <v>5320</v>
      </c>
      <c r="G7" s="6">
        <v>3182771306</v>
      </c>
    </row>
    <row r="8" spans="1:8" ht="24.95" customHeight="1">
      <c r="A8" s="16" t="s">
        <v>11</v>
      </c>
      <c r="B8" s="5">
        <f t="shared" si="1"/>
        <v>11164</v>
      </c>
      <c r="C8" s="5">
        <f t="shared" si="1"/>
        <v>6313074968</v>
      </c>
      <c r="D8" s="5">
        <v>6063</v>
      </c>
      <c r="E8" s="5">
        <v>4121725012</v>
      </c>
      <c r="F8" s="6">
        <v>5101</v>
      </c>
      <c r="G8" s="6">
        <v>2191349956</v>
      </c>
    </row>
    <row r="9" spans="1:8" ht="24.95" customHeight="1">
      <c r="A9" s="16" t="s">
        <v>12</v>
      </c>
      <c r="B9" s="5">
        <f t="shared" si="1"/>
        <v>12959</v>
      </c>
      <c r="C9" s="5">
        <f t="shared" si="1"/>
        <v>6140971941</v>
      </c>
      <c r="D9" s="5">
        <v>6970</v>
      </c>
      <c r="E9" s="5">
        <v>3792605117</v>
      </c>
      <c r="F9" s="6">
        <v>5989</v>
      </c>
      <c r="G9" s="6">
        <v>2348366824</v>
      </c>
    </row>
    <row r="10" spans="1:8" ht="24.95" customHeight="1">
      <c r="A10" s="16" t="s">
        <v>13</v>
      </c>
      <c r="B10" s="5">
        <f t="shared" si="1"/>
        <v>8464</v>
      </c>
      <c r="C10" s="5">
        <f t="shared" si="1"/>
        <v>3870036102</v>
      </c>
      <c r="D10" s="5">
        <v>4646</v>
      </c>
      <c r="E10" s="5">
        <v>2470011846</v>
      </c>
      <c r="F10" s="6">
        <v>3818</v>
      </c>
      <c r="G10" s="6">
        <v>1400024256</v>
      </c>
    </row>
    <row r="11" spans="1:8" ht="24.95" customHeight="1">
      <c r="A11" s="16" t="s">
        <v>14</v>
      </c>
      <c r="B11" s="5">
        <f t="shared" si="1"/>
        <v>12852</v>
      </c>
      <c r="C11" s="5">
        <f t="shared" si="1"/>
        <v>6411734102</v>
      </c>
      <c r="D11" s="5">
        <v>7364</v>
      </c>
      <c r="E11" s="5">
        <v>4362285084</v>
      </c>
      <c r="F11" s="6">
        <v>5488</v>
      </c>
      <c r="G11" s="6">
        <v>2049449018</v>
      </c>
    </row>
    <row r="12" spans="1:8" ht="24.95" customHeight="1">
      <c r="A12" s="17" t="s">
        <v>15</v>
      </c>
      <c r="B12" s="7">
        <f t="shared" si="1"/>
        <v>1619</v>
      </c>
      <c r="C12" s="7">
        <f t="shared" si="1"/>
        <v>714943907</v>
      </c>
      <c r="D12" s="7">
        <v>896</v>
      </c>
      <c r="E12" s="7">
        <v>447152894</v>
      </c>
      <c r="F12" s="8">
        <v>723</v>
      </c>
      <c r="G12" s="8">
        <v>267791013</v>
      </c>
    </row>
    <row r="13" spans="1:8" ht="24.95" customHeight="1">
      <c r="A13" s="17" t="s">
        <v>16</v>
      </c>
      <c r="B13" s="7">
        <f t="shared" si="1"/>
        <v>2478</v>
      </c>
      <c r="C13" s="7">
        <f t="shared" si="1"/>
        <v>1617742556</v>
      </c>
      <c r="D13" s="7">
        <v>1387</v>
      </c>
      <c r="E13" s="7">
        <v>1094507097</v>
      </c>
      <c r="F13" s="8">
        <v>1091</v>
      </c>
      <c r="G13" s="8">
        <v>523235459</v>
      </c>
    </row>
    <row r="14" spans="1:8" ht="24.95" customHeight="1">
      <c r="A14" s="17" t="s">
        <v>17</v>
      </c>
      <c r="B14" s="7">
        <f t="shared" si="1"/>
        <v>2264</v>
      </c>
      <c r="C14" s="7">
        <f t="shared" si="1"/>
        <v>1117073624</v>
      </c>
      <c r="D14" s="7">
        <v>1304</v>
      </c>
      <c r="E14" s="7">
        <v>736720993</v>
      </c>
      <c r="F14" s="8">
        <v>960</v>
      </c>
      <c r="G14" s="8">
        <v>380352631</v>
      </c>
    </row>
    <row r="15" spans="1:8" ht="24.95" customHeight="1">
      <c r="A15" s="17" t="s">
        <v>18</v>
      </c>
      <c r="B15" s="7">
        <f t="shared" si="1"/>
        <v>4306</v>
      </c>
      <c r="C15" s="7">
        <f t="shared" si="1"/>
        <v>1837014143</v>
      </c>
      <c r="D15" s="7">
        <v>2348</v>
      </c>
      <c r="E15" s="7">
        <v>1091518382</v>
      </c>
      <c r="F15" s="8">
        <v>1958</v>
      </c>
      <c r="G15" s="8">
        <v>745495761</v>
      </c>
    </row>
    <row r="16" spans="1:8" ht="24.95" customHeight="1">
      <c r="A16" s="17" t="s">
        <v>19</v>
      </c>
      <c r="B16" s="7">
        <f t="shared" si="1"/>
        <v>1674</v>
      </c>
      <c r="C16" s="7">
        <f t="shared" si="1"/>
        <v>656596094</v>
      </c>
      <c r="D16" s="7">
        <v>842</v>
      </c>
      <c r="E16" s="7">
        <v>377909720</v>
      </c>
      <c r="F16" s="8">
        <v>832</v>
      </c>
      <c r="G16" s="8">
        <v>278686374</v>
      </c>
    </row>
    <row r="17" spans="1:7" ht="24.95" customHeight="1">
      <c r="A17" s="17" t="s">
        <v>20</v>
      </c>
      <c r="B17" s="7">
        <f t="shared" si="1"/>
        <v>1706</v>
      </c>
      <c r="C17" s="7">
        <f t="shared" si="1"/>
        <v>682207498</v>
      </c>
      <c r="D17" s="7">
        <v>988</v>
      </c>
      <c r="E17" s="7">
        <v>389023523</v>
      </c>
      <c r="F17" s="8">
        <v>718</v>
      </c>
      <c r="G17" s="8">
        <v>293183975</v>
      </c>
    </row>
    <row r="18" spans="1:7" ht="24.95" customHeight="1">
      <c r="A18" s="17" t="s">
        <v>21</v>
      </c>
      <c r="B18" s="7">
        <f t="shared" si="1"/>
        <v>1520</v>
      </c>
      <c r="C18" s="7">
        <f t="shared" si="1"/>
        <v>624190801</v>
      </c>
      <c r="D18" s="7">
        <v>854</v>
      </c>
      <c r="E18" s="7">
        <v>373630197</v>
      </c>
      <c r="F18" s="8">
        <v>666</v>
      </c>
      <c r="G18" s="8">
        <v>250560604</v>
      </c>
    </row>
    <row r="19" spans="1:7" ht="24.95" customHeight="1">
      <c r="A19" s="17" t="s">
        <v>22</v>
      </c>
      <c r="B19" s="7">
        <f t="shared" si="1"/>
        <v>2870</v>
      </c>
      <c r="C19" s="7">
        <f t="shared" si="1"/>
        <v>1234417846</v>
      </c>
      <c r="D19" s="7">
        <v>1562</v>
      </c>
      <c r="E19" s="7">
        <v>780841715</v>
      </c>
      <c r="F19" s="8">
        <v>1308</v>
      </c>
      <c r="G19" s="8">
        <v>453576131</v>
      </c>
    </row>
    <row r="20" spans="1:7" ht="24.95" customHeight="1">
      <c r="A20" s="17" t="s">
        <v>23</v>
      </c>
      <c r="B20" s="7">
        <f t="shared" si="1"/>
        <v>942</v>
      </c>
      <c r="C20" s="7">
        <f t="shared" si="1"/>
        <v>308362637</v>
      </c>
      <c r="D20" s="7">
        <v>502</v>
      </c>
      <c r="E20" s="7">
        <v>187511038</v>
      </c>
      <c r="F20" s="8">
        <v>440</v>
      </c>
      <c r="G20" s="8">
        <v>120851599</v>
      </c>
    </row>
    <row r="21" spans="1:7" ht="24.95" customHeight="1">
      <c r="A21" s="17" t="s">
        <v>24</v>
      </c>
      <c r="B21" s="7">
        <f t="shared" si="1"/>
        <v>1455</v>
      </c>
      <c r="C21" s="7">
        <f t="shared" si="1"/>
        <v>559937994</v>
      </c>
      <c r="D21" s="7">
        <v>771</v>
      </c>
      <c r="E21" s="7">
        <v>305916385</v>
      </c>
      <c r="F21" s="8">
        <v>684</v>
      </c>
      <c r="G21" s="8">
        <v>254021609</v>
      </c>
    </row>
    <row r="22" spans="1:7" ht="24.95" customHeight="1">
      <c r="A22" s="17" t="s">
        <v>25</v>
      </c>
      <c r="B22" s="7">
        <f t="shared" si="1"/>
        <v>260</v>
      </c>
      <c r="C22" s="7">
        <f t="shared" si="1"/>
        <v>77156095</v>
      </c>
      <c r="D22" s="7">
        <v>136</v>
      </c>
      <c r="E22" s="7">
        <v>43214206</v>
      </c>
      <c r="F22" s="8">
        <v>124</v>
      </c>
      <c r="G22" s="8">
        <v>33941889</v>
      </c>
    </row>
    <row r="23" spans="1:7" ht="24.95" customHeight="1">
      <c r="A23" s="17" t="s">
        <v>26</v>
      </c>
      <c r="B23" s="7">
        <f t="shared" si="1"/>
        <v>1996</v>
      </c>
      <c r="C23" s="7">
        <f t="shared" si="1"/>
        <v>1105515947</v>
      </c>
      <c r="D23" s="7">
        <v>1120</v>
      </c>
      <c r="E23" s="7">
        <v>731696353</v>
      </c>
      <c r="F23" s="8">
        <v>876</v>
      </c>
      <c r="G23" s="8">
        <v>373819594</v>
      </c>
    </row>
    <row r="24" spans="1:7" ht="24.95" customHeight="1">
      <c r="A24" s="17" t="s">
        <v>27</v>
      </c>
      <c r="B24" s="7">
        <f t="shared" si="1"/>
        <v>1933</v>
      </c>
      <c r="C24" s="7">
        <f t="shared" si="1"/>
        <v>1558201647</v>
      </c>
      <c r="D24" s="7">
        <v>1073</v>
      </c>
      <c r="E24" s="7">
        <v>1112118215</v>
      </c>
      <c r="F24" s="8">
        <v>860</v>
      </c>
      <c r="G24" s="8">
        <v>446083432</v>
      </c>
    </row>
    <row r="25" spans="1:7" ht="24.95" customHeight="1">
      <c r="A25" s="17" t="s">
        <v>28</v>
      </c>
      <c r="B25" s="7">
        <f t="shared" si="1"/>
        <v>1019</v>
      </c>
      <c r="C25" s="7">
        <f t="shared" si="1"/>
        <v>474063812</v>
      </c>
      <c r="D25" s="7">
        <v>542</v>
      </c>
      <c r="E25" s="7">
        <v>287331002</v>
      </c>
      <c r="F25" s="8">
        <v>477</v>
      </c>
      <c r="G25" s="8">
        <v>186732810</v>
      </c>
    </row>
    <row r="26" spans="1:7" ht="24.95" customHeight="1">
      <c r="A26" s="17" t="s">
        <v>29</v>
      </c>
      <c r="B26" s="7">
        <f t="shared" si="1"/>
        <v>269</v>
      </c>
      <c r="C26" s="7">
        <f t="shared" si="1"/>
        <v>117058479</v>
      </c>
      <c r="D26" s="7">
        <v>157</v>
      </c>
      <c r="E26" s="7">
        <v>82931878</v>
      </c>
      <c r="F26" s="8">
        <v>112</v>
      </c>
      <c r="G26" s="8">
        <v>34126601</v>
      </c>
    </row>
    <row r="27" spans="1:7" ht="24.95" customHeight="1">
      <c r="A27" s="18" t="s">
        <v>30</v>
      </c>
      <c r="B27" s="11">
        <f t="shared" si="1"/>
        <v>31</v>
      </c>
      <c r="C27" s="12">
        <f t="shared" si="1"/>
        <v>9579934</v>
      </c>
      <c r="D27" s="12">
        <v>21</v>
      </c>
      <c r="E27" s="12">
        <v>7437403</v>
      </c>
      <c r="F27" s="13">
        <v>10</v>
      </c>
      <c r="G27" s="13">
        <v>2142531</v>
      </c>
    </row>
    <row r="28" spans="1:7" ht="45" customHeight="1">
      <c r="A28" s="21" t="s">
        <v>31</v>
      </c>
      <c r="B28" s="22"/>
      <c r="C28" s="22"/>
      <c r="D28" s="22"/>
      <c r="E28" s="22"/>
      <c r="F28" s="22"/>
      <c r="G28" s="22"/>
    </row>
  </sheetData>
  <mergeCells count="7">
    <mergeCell ref="A28:G28"/>
    <mergeCell ref="A1:G1"/>
    <mergeCell ref="A3:A4"/>
    <mergeCell ref="B3:C3"/>
    <mergeCell ref="D3:E3"/>
    <mergeCell ref="F3:G3"/>
    <mergeCell ref="B2:F2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8"/>
  <sheetViews>
    <sheetView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/>
  <cols>
    <col min="1" max="1" width="10.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23" t="s">
        <v>7</v>
      </c>
      <c r="B1" s="24"/>
      <c r="C1" s="24"/>
      <c r="D1" s="24"/>
      <c r="E1" s="24"/>
      <c r="F1" s="24"/>
      <c r="G1" s="24"/>
    </row>
    <row r="2" spans="1:8" ht="18" customHeight="1">
      <c r="C2" s="4"/>
      <c r="D2" s="20" t="s">
        <v>3</v>
      </c>
      <c r="E2" s="14"/>
      <c r="F2" s="4"/>
      <c r="G2" s="3" t="s">
        <v>5</v>
      </c>
      <c r="H2" s="3"/>
    </row>
    <row r="3" spans="1:8" s="4" customFormat="1" ht="25.5" customHeight="1">
      <c r="A3" s="25" t="s">
        <v>6</v>
      </c>
      <c r="B3" s="27" t="s">
        <v>32</v>
      </c>
      <c r="C3" s="27"/>
      <c r="D3" s="28" t="s">
        <v>4</v>
      </c>
      <c r="E3" s="29"/>
      <c r="F3" s="28" t="s">
        <v>0</v>
      </c>
      <c r="G3" s="30"/>
    </row>
    <row r="4" spans="1:8" ht="25.5" customHeight="1">
      <c r="A4" s="26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4.95" customHeight="1">
      <c r="A5" s="15" t="s">
        <v>8</v>
      </c>
      <c r="B5" s="5">
        <f>SUM(B6:B27)</f>
        <v>115231</v>
      </c>
      <c r="C5" s="5">
        <f>SUM(C6:C27)</f>
        <v>47781365544</v>
      </c>
      <c r="D5" s="5">
        <f t="shared" ref="D5:G5" si="0">SUM(D6:D27)</f>
        <v>61557</v>
      </c>
      <c r="E5" s="5">
        <f t="shared" si="0"/>
        <v>30186003527</v>
      </c>
      <c r="F5" s="6">
        <f t="shared" si="0"/>
        <v>53674</v>
      </c>
      <c r="G5" s="6">
        <f t="shared" si="0"/>
        <v>17595362017</v>
      </c>
    </row>
    <row r="6" spans="1:8" ht="24.95" customHeight="1">
      <c r="A6" s="16" t="s">
        <v>9</v>
      </c>
      <c r="B6" s="5">
        <f t="shared" ref="B6:C27" si="1">D6+F6</f>
        <v>23295</v>
      </c>
      <c r="C6" s="5">
        <f t="shared" si="1"/>
        <v>10282916255</v>
      </c>
      <c r="D6" s="5">
        <v>12001</v>
      </c>
      <c r="E6" s="5">
        <v>6351661621</v>
      </c>
      <c r="F6" s="6">
        <v>11294</v>
      </c>
      <c r="G6" s="6">
        <v>3931254634</v>
      </c>
    </row>
    <row r="7" spans="1:8" ht="24.95" customHeight="1">
      <c r="A7" s="16" t="s">
        <v>10</v>
      </c>
      <c r="B7" s="5">
        <f t="shared" si="1"/>
        <v>12561</v>
      </c>
      <c r="C7" s="5">
        <f t="shared" si="1"/>
        <v>7326965721</v>
      </c>
      <c r="D7" s="5">
        <v>6466</v>
      </c>
      <c r="E7" s="5">
        <v>4635733176</v>
      </c>
      <c r="F7" s="6">
        <v>6095</v>
      </c>
      <c r="G7" s="6">
        <v>2691232545</v>
      </c>
    </row>
    <row r="8" spans="1:8" ht="24.95" customHeight="1">
      <c r="A8" s="16" t="s">
        <v>11</v>
      </c>
      <c r="B8" s="5">
        <f t="shared" si="1"/>
        <v>12196</v>
      </c>
      <c r="C8" s="5">
        <f t="shared" si="1"/>
        <v>5150540978</v>
      </c>
      <c r="D8" s="5">
        <v>6490</v>
      </c>
      <c r="E8" s="5">
        <v>3304441502</v>
      </c>
      <c r="F8" s="6">
        <v>5706</v>
      </c>
      <c r="G8" s="6">
        <v>1846099476</v>
      </c>
    </row>
    <row r="9" spans="1:8" ht="24.95" customHeight="1">
      <c r="A9" s="16" t="s">
        <v>12</v>
      </c>
      <c r="B9" s="5">
        <f t="shared" si="1"/>
        <v>14145</v>
      </c>
      <c r="C9" s="5">
        <f t="shared" si="1"/>
        <v>5174729389</v>
      </c>
      <c r="D9" s="5">
        <v>7461</v>
      </c>
      <c r="E9" s="5">
        <v>3150999797</v>
      </c>
      <c r="F9" s="6">
        <v>6684</v>
      </c>
      <c r="G9" s="6">
        <v>2023729592</v>
      </c>
    </row>
    <row r="10" spans="1:8" ht="24.95" customHeight="1">
      <c r="A10" s="16" t="s">
        <v>13</v>
      </c>
      <c r="B10" s="5">
        <f t="shared" si="1"/>
        <v>9302</v>
      </c>
      <c r="C10" s="5">
        <f t="shared" si="1"/>
        <v>3284049663</v>
      </c>
      <c r="D10" s="5">
        <v>5082</v>
      </c>
      <c r="E10" s="5">
        <v>2057643920</v>
      </c>
      <c r="F10" s="6">
        <v>4220</v>
      </c>
      <c r="G10" s="6">
        <v>1226405743</v>
      </c>
    </row>
    <row r="11" spans="1:8" ht="24.95" customHeight="1">
      <c r="A11" s="16" t="s">
        <v>14</v>
      </c>
      <c r="B11" s="5">
        <f t="shared" si="1"/>
        <v>13948</v>
      </c>
      <c r="C11" s="5">
        <f t="shared" si="1"/>
        <v>5419878260</v>
      </c>
      <c r="D11" s="5">
        <v>7750</v>
      </c>
      <c r="E11" s="5">
        <v>3656157471</v>
      </c>
      <c r="F11" s="6">
        <v>6198</v>
      </c>
      <c r="G11" s="6">
        <v>1763720789</v>
      </c>
    </row>
    <row r="12" spans="1:8" ht="24.95" customHeight="1">
      <c r="A12" s="17" t="s">
        <v>15</v>
      </c>
      <c r="B12" s="7">
        <f t="shared" si="1"/>
        <v>1927</v>
      </c>
      <c r="C12" s="7">
        <f t="shared" si="1"/>
        <v>646059460</v>
      </c>
      <c r="D12" s="7">
        <v>1011</v>
      </c>
      <c r="E12" s="7">
        <v>402220689</v>
      </c>
      <c r="F12" s="8">
        <v>916</v>
      </c>
      <c r="G12" s="8">
        <v>243838771</v>
      </c>
    </row>
    <row r="13" spans="1:8" ht="24.95" customHeight="1">
      <c r="A13" s="17" t="s">
        <v>16</v>
      </c>
      <c r="B13" s="7">
        <f t="shared" si="1"/>
        <v>2711</v>
      </c>
      <c r="C13" s="7">
        <f t="shared" si="1"/>
        <v>1408841229</v>
      </c>
      <c r="D13" s="7">
        <v>1521</v>
      </c>
      <c r="E13" s="7">
        <v>995758548</v>
      </c>
      <c r="F13" s="8">
        <v>1190</v>
      </c>
      <c r="G13" s="8">
        <v>413082681</v>
      </c>
    </row>
    <row r="14" spans="1:8" ht="24.95" customHeight="1">
      <c r="A14" s="17" t="s">
        <v>17</v>
      </c>
      <c r="B14" s="7">
        <f t="shared" si="1"/>
        <v>2501</v>
      </c>
      <c r="C14" s="7">
        <f t="shared" si="1"/>
        <v>983862570</v>
      </c>
      <c r="D14" s="7">
        <v>1400</v>
      </c>
      <c r="E14" s="7">
        <v>650563910</v>
      </c>
      <c r="F14" s="8">
        <v>1101</v>
      </c>
      <c r="G14" s="8">
        <v>333298660</v>
      </c>
    </row>
    <row r="15" spans="1:8" ht="24.95" customHeight="1">
      <c r="A15" s="17" t="s">
        <v>18</v>
      </c>
      <c r="B15" s="7">
        <f t="shared" si="1"/>
        <v>5113</v>
      </c>
      <c r="C15" s="7">
        <f t="shared" si="1"/>
        <v>1660161419</v>
      </c>
      <c r="D15" s="7">
        <v>2822</v>
      </c>
      <c r="E15" s="7">
        <v>992084724</v>
      </c>
      <c r="F15" s="8">
        <v>2291</v>
      </c>
      <c r="G15" s="8">
        <v>668076695</v>
      </c>
    </row>
    <row r="16" spans="1:8" ht="24.95" customHeight="1">
      <c r="A16" s="17" t="s">
        <v>19</v>
      </c>
      <c r="B16" s="7">
        <f t="shared" si="1"/>
        <v>1940</v>
      </c>
      <c r="C16" s="7">
        <f t="shared" si="1"/>
        <v>656709360</v>
      </c>
      <c r="D16" s="7">
        <v>1040</v>
      </c>
      <c r="E16" s="7">
        <v>373265731</v>
      </c>
      <c r="F16" s="8">
        <v>900</v>
      </c>
      <c r="G16" s="8">
        <v>283443629</v>
      </c>
    </row>
    <row r="17" spans="1:7" ht="24.95" customHeight="1">
      <c r="A17" s="17" t="s">
        <v>20</v>
      </c>
      <c r="B17" s="7">
        <f t="shared" si="1"/>
        <v>2025</v>
      </c>
      <c r="C17" s="7">
        <f t="shared" si="1"/>
        <v>705059517</v>
      </c>
      <c r="D17" s="7">
        <v>1120</v>
      </c>
      <c r="E17" s="7">
        <v>413826414</v>
      </c>
      <c r="F17" s="8">
        <v>905</v>
      </c>
      <c r="G17" s="8">
        <v>291233103</v>
      </c>
    </row>
    <row r="18" spans="1:7" ht="24.95" customHeight="1">
      <c r="A18" s="17" t="s">
        <v>21</v>
      </c>
      <c r="B18" s="7">
        <f t="shared" si="1"/>
        <v>1751</v>
      </c>
      <c r="C18" s="7">
        <f t="shared" si="1"/>
        <v>511734404</v>
      </c>
      <c r="D18" s="7">
        <v>979</v>
      </c>
      <c r="E18" s="7">
        <v>308949281</v>
      </c>
      <c r="F18" s="8">
        <v>772</v>
      </c>
      <c r="G18" s="8">
        <v>202785123</v>
      </c>
    </row>
    <row r="19" spans="1:7" ht="24.95" customHeight="1">
      <c r="A19" s="17" t="s">
        <v>22</v>
      </c>
      <c r="B19" s="7">
        <f t="shared" si="1"/>
        <v>3249</v>
      </c>
      <c r="C19" s="7">
        <f t="shared" si="1"/>
        <v>1004292871</v>
      </c>
      <c r="D19" s="7">
        <v>1819</v>
      </c>
      <c r="E19" s="7">
        <v>645324826</v>
      </c>
      <c r="F19" s="8">
        <v>1430</v>
      </c>
      <c r="G19" s="8">
        <v>358968045</v>
      </c>
    </row>
    <row r="20" spans="1:7" ht="24.95" customHeight="1">
      <c r="A20" s="17" t="s">
        <v>23</v>
      </c>
      <c r="B20" s="7">
        <f t="shared" si="1"/>
        <v>1054</v>
      </c>
      <c r="C20" s="7">
        <f t="shared" si="1"/>
        <v>303979564</v>
      </c>
      <c r="D20" s="7">
        <v>573</v>
      </c>
      <c r="E20" s="7">
        <v>175183062</v>
      </c>
      <c r="F20" s="8">
        <v>481</v>
      </c>
      <c r="G20" s="8">
        <v>128796502</v>
      </c>
    </row>
    <row r="21" spans="1:7" ht="24.95" customHeight="1">
      <c r="A21" s="17" t="s">
        <v>24</v>
      </c>
      <c r="B21" s="7">
        <f t="shared" si="1"/>
        <v>1603</v>
      </c>
      <c r="C21" s="7">
        <f t="shared" si="1"/>
        <v>479817461</v>
      </c>
      <c r="D21" s="7">
        <v>870</v>
      </c>
      <c r="E21" s="7">
        <v>267394708</v>
      </c>
      <c r="F21" s="8">
        <v>733</v>
      </c>
      <c r="G21" s="8">
        <v>212422753</v>
      </c>
    </row>
    <row r="22" spans="1:7" ht="24.95" customHeight="1">
      <c r="A22" s="17" t="s">
        <v>25</v>
      </c>
      <c r="B22" s="7">
        <f t="shared" si="1"/>
        <v>316</v>
      </c>
      <c r="C22" s="7">
        <f t="shared" si="1"/>
        <v>77612577</v>
      </c>
      <c r="D22" s="7">
        <v>158</v>
      </c>
      <c r="E22" s="7">
        <v>48213926</v>
      </c>
      <c r="F22" s="8">
        <v>158</v>
      </c>
      <c r="G22" s="8">
        <v>29398651</v>
      </c>
    </row>
    <row r="23" spans="1:7" ht="24.95" customHeight="1">
      <c r="A23" s="17" t="s">
        <v>26</v>
      </c>
      <c r="B23" s="7">
        <f t="shared" si="1"/>
        <v>2161</v>
      </c>
      <c r="C23" s="7">
        <f t="shared" si="1"/>
        <v>975234517</v>
      </c>
      <c r="D23" s="7">
        <v>1189</v>
      </c>
      <c r="E23" s="7">
        <v>653128193</v>
      </c>
      <c r="F23" s="8">
        <v>972</v>
      </c>
      <c r="G23" s="8">
        <v>322106324</v>
      </c>
    </row>
    <row r="24" spans="1:7" ht="24.95" customHeight="1">
      <c r="A24" s="17" t="s">
        <v>27</v>
      </c>
      <c r="B24" s="7">
        <f t="shared" si="1"/>
        <v>2058</v>
      </c>
      <c r="C24" s="7">
        <f t="shared" si="1"/>
        <v>1170365944</v>
      </c>
      <c r="D24" s="7">
        <v>1067</v>
      </c>
      <c r="E24" s="7">
        <v>774958643</v>
      </c>
      <c r="F24" s="8">
        <v>991</v>
      </c>
      <c r="G24" s="8">
        <v>395407301</v>
      </c>
    </row>
    <row r="25" spans="1:7" ht="24.95" customHeight="1">
      <c r="A25" s="17" t="s">
        <v>28</v>
      </c>
      <c r="B25" s="7">
        <f t="shared" si="1"/>
        <v>1053</v>
      </c>
      <c r="C25" s="7">
        <f t="shared" si="1"/>
        <v>469894645</v>
      </c>
      <c r="D25" s="7">
        <v>555</v>
      </c>
      <c r="E25" s="7">
        <v>268172780</v>
      </c>
      <c r="F25" s="8">
        <v>498</v>
      </c>
      <c r="G25" s="8">
        <v>201721865</v>
      </c>
    </row>
    <row r="26" spans="1:7" ht="24.95" customHeight="1">
      <c r="A26" s="17" t="s">
        <v>29</v>
      </c>
      <c r="B26" s="7">
        <f t="shared" si="1"/>
        <v>285</v>
      </c>
      <c r="C26" s="7">
        <f t="shared" si="1"/>
        <v>78128564</v>
      </c>
      <c r="D26" s="7">
        <v>161</v>
      </c>
      <c r="E26" s="7">
        <v>55029331</v>
      </c>
      <c r="F26" s="8">
        <v>124</v>
      </c>
      <c r="G26" s="8">
        <v>23099233</v>
      </c>
    </row>
    <row r="27" spans="1:7" ht="24.95" customHeight="1">
      <c r="A27" s="18" t="s">
        <v>30</v>
      </c>
      <c r="B27" s="11">
        <f t="shared" si="1"/>
        <v>37</v>
      </c>
      <c r="C27" s="12">
        <f t="shared" si="1"/>
        <v>10531176</v>
      </c>
      <c r="D27" s="12">
        <v>22</v>
      </c>
      <c r="E27" s="12">
        <v>5291274</v>
      </c>
      <c r="F27" s="13">
        <v>15</v>
      </c>
      <c r="G27" s="13">
        <v>5239902</v>
      </c>
    </row>
    <row r="28" spans="1:7" ht="45" customHeight="1">
      <c r="A28" s="21" t="s">
        <v>31</v>
      </c>
      <c r="B28" s="22"/>
      <c r="C28" s="22"/>
      <c r="D28" s="22"/>
      <c r="E28" s="22"/>
      <c r="F28" s="22"/>
      <c r="G28" s="22"/>
    </row>
  </sheetData>
  <mergeCells count="6">
    <mergeCell ref="A1:G1"/>
    <mergeCell ref="A28:G28"/>
    <mergeCell ref="B3:C3"/>
    <mergeCell ref="F3:G3"/>
    <mergeCell ref="D3:E3"/>
    <mergeCell ref="A3:A4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2026-02-13T08:43:19Z</dcterms:modified>
</cp:coreProperties>
</file>