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C568F90D-F09D-4C21-B109-47B9766AFDC2}" xr6:coauthVersionLast="47" xr6:coauthVersionMax="47" xr10:uidLastSave="{00000000-0000-0000-0000-000000000000}"/>
  <bookViews>
    <workbookView xWindow="3855" yWindow="3855" windowWidth="21600" windowHeight="11385" xr2:uid="{00000000-000D-0000-FFFF-FFFF00000000}"/>
  </bookViews>
  <sheets>
    <sheet name="114年" sheetId="21" r:id="rId1"/>
    <sheet name="113年" sheetId="20" r:id="rId2"/>
  </sheets>
  <definedNames>
    <definedName name="_xlnm.Print_Titles" localSheetId="1">'113年'!$A:$A,'113年'!$1:$4</definedName>
    <definedName name="_xlnm.Print_Titles" localSheetId="0">'114年'!$A:$A,'114年'!$1:$4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3" i="21" l="1"/>
  <c r="B13" i="21"/>
  <c r="C12" i="21"/>
  <c r="B12" i="21"/>
  <c r="C11" i="21"/>
  <c r="B11" i="21"/>
  <c r="C10" i="21"/>
  <c r="B10" i="21"/>
  <c r="C9" i="21"/>
  <c r="B9" i="21"/>
  <c r="C8" i="21"/>
  <c r="B8" i="21"/>
  <c r="C7" i="21"/>
  <c r="B7" i="21"/>
  <c r="C6" i="21"/>
  <c r="B6" i="21"/>
  <c r="G5" i="21"/>
  <c r="F5" i="21"/>
  <c r="E5" i="21"/>
  <c r="D5" i="21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  <c r="G5" i="20"/>
  <c r="F5" i="20"/>
  <c r="E5" i="20"/>
  <c r="D5" i="20"/>
  <c r="B5" i="21" l="1"/>
  <c r="C5" i="21"/>
  <c r="B5" i="20"/>
  <c r="C5" i="20"/>
</calcChain>
</file>

<file path=xl/sharedStrings.xml><?xml version="1.0" encoding="utf-8"?>
<sst xmlns="http://schemas.openxmlformats.org/spreadsheetml/2006/main" count="46" uniqueCount="22">
  <si>
    <r>
      <rPr>
        <sz val="12"/>
        <rFont val="標楷體"/>
        <family val="4"/>
        <charset val="136"/>
      </rPr>
      <t>女</t>
    </r>
    <phoneticPr fontId="3" type="noConversion"/>
  </si>
  <si>
    <r>
      <rPr>
        <sz val="12"/>
        <rFont val="標楷體"/>
        <family val="4"/>
        <charset val="136"/>
      </rPr>
      <t>件數</t>
    </r>
    <phoneticPr fontId="4" type="noConversion"/>
  </si>
  <si>
    <r>
      <rPr>
        <sz val="12"/>
        <rFont val="標楷體"/>
        <family val="4"/>
        <charset val="136"/>
      </rPr>
      <t>金額</t>
    </r>
    <phoneticPr fontId="4" type="noConversion"/>
  </si>
  <si>
    <r>
      <t>113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</si>
  <si>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</si>
  <si>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單位：件、元</t>
    </r>
    <phoneticPr fontId="6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</si>
  <si>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</si>
  <si>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t>勞工退休金新制本人請領一次退休金件數及金額－按性別及年齡組別分</t>
    <phoneticPr fontId="4" type="noConversion"/>
  </si>
  <si>
    <r>
      <rPr>
        <b/>
        <sz val="12"/>
        <rFont val="標楷體"/>
        <family val="4"/>
        <charset val="136"/>
      </rPr>
      <t>總計</t>
    </r>
  </si>
  <si>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30</t>
    </r>
    <r>
      <rPr>
        <sz val="12"/>
        <rFont val="標楷體"/>
        <family val="4"/>
        <charset val="136"/>
      </rPr>
      <t>歲</t>
    </r>
    <phoneticPr fontId="6" type="noConversion"/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</si>
  <si>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</si>
  <si>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</si>
  <si>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</si>
  <si>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69</t>
    </r>
    <r>
      <rPr>
        <sz val="12"/>
        <rFont val="標楷體"/>
        <family val="4"/>
        <charset val="136"/>
      </rPr>
      <t>歲</t>
    </r>
  </si>
  <si>
    <r>
      <t>70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74</t>
    </r>
    <r>
      <rPr>
        <sz val="12"/>
        <rFont val="標楷體"/>
        <family val="4"/>
        <charset val="136"/>
      </rPr>
      <t>歲</t>
    </r>
  </si>
  <si>
    <r>
      <t>75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79</t>
    </r>
    <r>
      <rPr>
        <sz val="12"/>
        <rFont val="標楷體"/>
        <family val="4"/>
        <charset val="136"/>
      </rPr>
      <t>歲</t>
    </r>
  </si>
  <si>
    <r>
      <t>80</t>
    </r>
    <r>
      <rPr>
        <sz val="12"/>
        <rFont val="標楷體"/>
        <family val="4"/>
        <charset val="136"/>
      </rPr>
      <t>歲以上</t>
    </r>
    <phoneticPr fontId="6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</si>
  <si>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本表不含本人請領續提退休金。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本表含未滿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歲符合請領條件之失能勞工得提前請領退休金資料。</t>
    </r>
    <phoneticPr fontId="6" type="noConversion"/>
  </si>
  <si>
    <r>
      <rPr>
        <sz val="12"/>
        <rFont val="標楷體"/>
        <family val="4"/>
        <charset val="136"/>
      </rPr>
      <t>總計</t>
    </r>
    <phoneticPr fontId="3" type="noConversion"/>
  </si>
  <si>
    <r>
      <t>114</t>
    </r>
    <r>
      <rPr>
        <sz val="12"/>
        <rFont val="標楷體"/>
        <family val="4"/>
        <charset val="136"/>
      </rPr>
      <t>年</t>
    </r>
    <phoneticPr fontId="6" type="noConversion"/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</si>
  <si>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  <phoneticPr fontId="6" type="noConversion"/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</si>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</sst>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7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z val="12"/>
      <name val="Times New Roman"/>
      <family val="4"/>
      <charset val="136"/>
    </font>
    <font>
      <b/>
      <sz val="12"/>
      <name val="Times New Roman"/>
      <family val="1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4">
    <xf numFmtId="0" fontId="0" fillId="0" borderId="0"/>
    <xf numFmtId="0" fontId="2" fillId="0" borderId="0">
      <alignment vertical="center"/>
    </xf>
    <xf numFmtId="43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</cellStyleXfs>
  <cellXfs count="32">
    <xf numFmtId="0" fontId="0" fillId="0" borderId="0" xfId="0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vertical="center"/>
    </xf>
    <xf numFmtId="176" fontId="11" fillId="0" borderId="0" xfId="0" applyNumberFormat="1" applyFont="1" applyBorder="1" applyAlignment="1">
      <alignment vertical="center"/>
    </xf>
    <xf numFmtId="176" fontId="12" fillId="0" borderId="0" xfId="0" applyNumberFormat="1" applyFont="1" applyFill="1" applyBorder="1" applyAlignment="1">
      <alignment vertical="center"/>
    </xf>
    <xf numFmtId="176" fontId="12" fillId="0" borderId="0" xfId="0" applyNumberFormat="1" applyFont="1" applyBorder="1" applyAlignment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176" fontId="12" fillId="0" borderId="7" xfId="0" applyNumberFormat="1" applyFont="1" applyFill="1" applyBorder="1" applyAlignment="1">
      <alignment vertical="center"/>
    </xf>
    <xf numFmtId="176" fontId="12" fillId="0" borderId="7" xfId="0" applyNumberFormat="1" applyFon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right" vertical="center"/>
    </xf>
    <xf numFmtId="0" fontId="14" fillId="0" borderId="5" xfId="0" applyFont="1" applyBorder="1" applyAlignment="1">
      <alignment horizontal="center" vertical="center"/>
    </xf>
    <xf numFmtId="0" fontId="14" fillId="0" borderId="8" xfId="0" applyFont="1" applyFill="1" applyBorder="1" applyAlignment="1">
      <alignment vertical="top" wrapText="1"/>
    </xf>
    <xf numFmtId="0" fontId="13" fillId="0" borderId="8" xfId="0" applyFont="1" applyBorder="1" applyAlignment="1">
      <alignment vertical="top" wrapText="1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  <xf numFmtId="0" fontId="13" fillId="0" borderId="1" xfId="0" applyFont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F5D89-7BB2-4C2F-B4E8-1749CC068389}">
  <dimension ref="A1:H14"/>
  <sheetViews>
    <sheetView tabSelected="1" view="pageBreakPreview" zoomScale="80" zoomScaleNormal="8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 x14ac:dyDescent="0.25"/>
  <cols>
    <col min="1" max="1" width="10.25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 x14ac:dyDescent="0.25">
      <c r="A1" s="22" t="s">
        <v>7</v>
      </c>
      <c r="B1" s="23"/>
      <c r="C1" s="23"/>
      <c r="D1" s="23"/>
      <c r="E1" s="23"/>
      <c r="F1" s="23"/>
      <c r="G1" s="23"/>
    </row>
    <row r="2" spans="1:8" ht="18" customHeight="1" x14ac:dyDescent="0.25">
      <c r="B2" s="30" t="s">
        <v>19</v>
      </c>
      <c r="C2" s="31"/>
      <c r="D2" s="31"/>
      <c r="E2" s="31"/>
      <c r="F2" s="31"/>
      <c r="G2" s="3" t="s">
        <v>5</v>
      </c>
      <c r="H2" s="3"/>
    </row>
    <row r="3" spans="1:8" s="4" customFormat="1" ht="25.5" customHeight="1" x14ac:dyDescent="0.25">
      <c r="A3" s="24" t="s">
        <v>6</v>
      </c>
      <c r="B3" s="26" t="s">
        <v>18</v>
      </c>
      <c r="C3" s="26"/>
      <c r="D3" s="27" t="s">
        <v>4</v>
      </c>
      <c r="E3" s="28"/>
      <c r="F3" s="27" t="s">
        <v>0</v>
      </c>
      <c r="G3" s="29"/>
    </row>
    <row r="4" spans="1:8" ht="25.5" customHeight="1" x14ac:dyDescent="0.25">
      <c r="A4" s="25"/>
      <c r="B4" s="17" t="s">
        <v>1</v>
      </c>
      <c r="C4" s="17" t="s">
        <v>2</v>
      </c>
      <c r="D4" s="17" t="s">
        <v>1</v>
      </c>
      <c r="E4" s="17" t="s">
        <v>2</v>
      </c>
      <c r="F4" s="17" t="s">
        <v>1</v>
      </c>
      <c r="G4" s="10" t="s">
        <v>2</v>
      </c>
    </row>
    <row r="5" spans="1:8" ht="30" customHeight="1" x14ac:dyDescent="0.25">
      <c r="A5" s="14" t="s">
        <v>8</v>
      </c>
      <c r="B5" s="5">
        <f t="shared" ref="B5:G5" si="0">SUM(B6:B13)</f>
        <v>103198</v>
      </c>
      <c r="C5" s="5">
        <f t="shared" si="0"/>
        <v>55353512366</v>
      </c>
      <c r="D5" s="5">
        <f t="shared" si="0"/>
        <v>56093</v>
      </c>
      <c r="E5" s="5">
        <f t="shared" si="0"/>
        <v>35084818740</v>
      </c>
      <c r="F5" s="6">
        <f t="shared" si="0"/>
        <v>47105</v>
      </c>
      <c r="G5" s="6">
        <f t="shared" si="0"/>
        <v>20268693626</v>
      </c>
    </row>
    <row r="6" spans="1:8" ht="30" customHeight="1" x14ac:dyDescent="0.25">
      <c r="A6" s="19" t="s">
        <v>9</v>
      </c>
      <c r="B6" s="7">
        <f t="shared" ref="B6:C13" si="1">D6+F6</f>
        <v>1</v>
      </c>
      <c r="C6" s="7">
        <f t="shared" si="1"/>
        <v>111839</v>
      </c>
      <c r="D6" s="7">
        <v>0</v>
      </c>
      <c r="E6" s="7">
        <v>0</v>
      </c>
      <c r="F6" s="8">
        <v>1</v>
      </c>
      <c r="G6" s="8">
        <v>111839</v>
      </c>
    </row>
    <row r="7" spans="1:8" ht="30" customHeight="1" x14ac:dyDescent="0.25">
      <c r="A7" s="15" t="s">
        <v>20</v>
      </c>
      <c r="B7" s="7">
        <f t="shared" si="1"/>
        <v>58</v>
      </c>
      <c r="C7" s="7">
        <f t="shared" si="1"/>
        <v>25730385</v>
      </c>
      <c r="D7" s="7">
        <v>34</v>
      </c>
      <c r="E7" s="7">
        <v>14042298</v>
      </c>
      <c r="F7" s="8">
        <v>24</v>
      </c>
      <c r="G7" s="8">
        <v>11688087</v>
      </c>
    </row>
    <row r="8" spans="1:8" ht="30" customHeight="1" x14ac:dyDescent="0.25">
      <c r="A8" s="15" t="s">
        <v>21</v>
      </c>
      <c r="B8" s="7">
        <f t="shared" si="1"/>
        <v>258</v>
      </c>
      <c r="C8" s="7">
        <f t="shared" si="1"/>
        <v>153644480</v>
      </c>
      <c r="D8" s="7">
        <v>190</v>
      </c>
      <c r="E8" s="7">
        <v>115947622</v>
      </c>
      <c r="F8" s="8">
        <v>68</v>
      </c>
      <c r="G8" s="8">
        <v>37696858</v>
      </c>
    </row>
    <row r="9" spans="1:8" ht="30" customHeight="1" x14ac:dyDescent="0.25">
      <c r="A9" s="15" t="s">
        <v>12</v>
      </c>
      <c r="B9" s="7">
        <f t="shared" si="1"/>
        <v>66876</v>
      </c>
      <c r="C9" s="7">
        <f t="shared" si="1"/>
        <v>38810945692</v>
      </c>
      <c r="D9" s="7">
        <v>35998</v>
      </c>
      <c r="E9" s="7">
        <v>24300766655</v>
      </c>
      <c r="F9" s="8">
        <v>30878</v>
      </c>
      <c r="G9" s="8">
        <v>14510179037</v>
      </c>
    </row>
    <row r="10" spans="1:8" ht="30" customHeight="1" x14ac:dyDescent="0.25">
      <c r="A10" s="15" t="s">
        <v>13</v>
      </c>
      <c r="B10" s="7">
        <f t="shared" si="1"/>
        <v>30338</v>
      </c>
      <c r="C10" s="7">
        <f t="shared" si="1"/>
        <v>13822933440</v>
      </c>
      <c r="D10" s="7">
        <v>16502</v>
      </c>
      <c r="E10" s="7">
        <v>8884877946</v>
      </c>
      <c r="F10" s="8">
        <v>13836</v>
      </c>
      <c r="G10" s="8">
        <v>4938055494</v>
      </c>
    </row>
    <row r="11" spans="1:8" ht="30" customHeight="1" x14ac:dyDescent="0.25">
      <c r="A11" s="15" t="s">
        <v>14</v>
      </c>
      <c r="B11" s="7">
        <f t="shared" si="1"/>
        <v>4381</v>
      </c>
      <c r="C11" s="7">
        <f t="shared" si="1"/>
        <v>1924157038</v>
      </c>
      <c r="D11" s="7">
        <v>2581</v>
      </c>
      <c r="E11" s="7">
        <v>1337306900</v>
      </c>
      <c r="F11" s="8">
        <v>1800</v>
      </c>
      <c r="G11" s="8">
        <v>586850138</v>
      </c>
    </row>
    <row r="12" spans="1:8" ht="30" customHeight="1" x14ac:dyDescent="0.25">
      <c r="A12" s="15" t="s">
        <v>15</v>
      </c>
      <c r="B12" s="7">
        <f t="shared" si="1"/>
        <v>955</v>
      </c>
      <c r="C12" s="7">
        <f t="shared" si="1"/>
        <v>435114320</v>
      </c>
      <c r="D12" s="7">
        <v>574</v>
      </c>
      <c r="E12" s="7">
        <v>304652464</v>
      </c>
      <c r="F12" s="8">
        <v>381</v>
      </c>
      <c r="G12" s="8">
        <v>130461856</v>
      </c>
    </row>
    <row r="13" spans="1:8" ht="30" customHeight="1" x14ac:dyDescent="0.25">
      <c r="A13" s="16" t="s">
        <v>16</v>
      </c>
      <c r="B13" s="11">
        <f t="shared" si="1"/>
        <v>331</v>
      </c>
      <c r="C13" s="11">
        <f t="shared" si="1"/>
        <v>180875172</v>
      </c>
      <c r="D13" s="11">
        <v>214</v>
      </c>
      <c r="E13" s="11">
        <v>127224855</v>
      </c>
      <c r="F13" s="12">
        <v>117</v>
      </c>
      <c r="G13" s="12">
        <v>53650317</v>
      </c>
    </row>
    <row r="14" spans="1:8" ht="45" customHeight="1" x14ac:dyDescent="0.25">
      <c r="A14" s="20" t="s">
        <v>17</v>
      </c>
      <c r="B14" s="21"/>
      <c r="C14" s="21"/>
      <c r="D14" s="21"/>
      <c r="E14" s="21"/>
      <c r="F14" s="21"/>
      <c r="G14" s="21"/>
    </row>
  </sheetData>
  <mergeCells count="7">
    <mergeCell ref="A14:G14"/>
    <mergeCell ref="A1:G1"/>
    <mergeCell ref="A3:A4"/>
    <mergeCell ref="B3:C3"/>
    <mergeCell ref="D3:E3"/>
    <mergeCell ref="F3:G3"/>
    <mergeCell ref="B2:F2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14"/>
  <sheetViews>
    <sheetView view="pageBreakPreview" zoomScale="80" zoomScaleNormal="8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 x14ac:dyDescent="0.25"/>
  <cols>
    <col min="1" max="1" width="10.25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 x14ac:dyDescent="0.25">
      <c r="A1" s="22" t="s">
        <v>7</v>
      </c>
      <c r="B1" s="23"/>
      <c r="C1" s="23"/>
      <c r="D1" s="23"/>
      <c r="E1" s="23"/>
      <c r="F1" s="23"/>
      <c r="G1" s="23"/>
    </row>
    <row r="2" spans="1:8" ht="18" customHeight="1" x14ac:dyDescent="0.25">
      <c r="C2" s="4"/>
      <c r="D2" s="18" t="s">
        <v>3</v>
      </c>
      <c r="E2" s="13"/>
      <c r="F2" s="4"/>
      <c r="G2" s="3" t="s">
        <v>5</v>
      </c>
      <c r="H2" s="3"/>
    </row>
    <row r="3" spans="1:8" s="4" customFormat="1" ht="25.5" customHeight="1" x14ac:dyDescent="0.25">
      <c r="A3" s="24" t="s">
        <v>6</v>
      </c>
      <c r="B3" s="26" t="s">
        <v>18</v>
      </c>
      <c r="C3" s="26"/>
      <c r="D3" s="27" t="s">
        <v>4</v>
      </c>
      <c r="E3" s="28"/>
      <c r="F3" s="27" t="s">
        <v>0</v>
      </c>
      <c r="G3" s="29"/>
    </row>
    <row r="4" spans="1:8" ht="25.5" customHeight="1" x14ac:dyDescent="0.25">
      <c r="A4" s="25"/>
      <c r="B4" s="9" t="s">
        <v>1</v>
      </c>
      <c r="C4" s="9" t="s">
        <v>2</v>
      </c>
      <c r="D4" s="9" t="s">
        <v>1</v>
      </c>
      <c r="E4" s="9" t="s">
        <v>2</v>
      </c>
      <c r="F4" s="9" t="s">
        <v>1</v>
      </c>
      <c r="G4" s="10" t="s">
        <v>2</v>
      </c>
    </row>
    <row r="5" spans="1:8" ht="30" customHeight="1" x14ac:dyDescent="0.25">
      <c r="A5" s="14" t="s">
        <v>8</v>
      </c>
      <c r="B5" s="5">
        <f t="shared" ref="B5:G5" si="0">SUM(B6:B13)</f>
        <v>115231</v>
      </c>
      <c r="C5" s="5">
        <f t="shared" si="0"/>
        <v>47781365544</v>
      </c>
      <c r="D5" s="5">
        <f t="shared" si="0"/>
        <v>61557</v>
      </c>
      <c r="E5" s="5">
        <f t="shared" si="0"/>
        <v>30186003527</v>
      </c>
      <c r="F5" s="6">
        <f t="shared" si="0"/>
        <v>53674</v>
      </c>
      <c r="G5" s="6">
        <f t="shared" si="0"/>
        <v>17595362017</v>
      </c>
    </row>
    <row r="6" spans="1:8" ht="30" customHeight="1" x14ac:dyDescent="0.25">
      <c r="A6" s="15" t="s">
        <v>9</v>
      </c>
      <c r="B6" s="7">
        <f t="shared" ref="B6:C13" si="1">D6+F6</f>
        <v>5</v>
      </c>
      <c r="C6" s="7">
        <f t="shared" si="1"/>
        <v>384353</v>
      </c>
      <c r="D6" s="7">
        <v>5</v>
      </c>
      <c r="E6" s="7">
        <v>384353</v>
      </c>
      <c r="F6" s="8">
        <v>0</v>
      </c>
      <c r="G6" s="8">
        <v>0</v>
      </c>
    </row>
    <row r="7" spans="1:8" ht="30" customHeight="1" x14ac:dyDescent="0.25">
      <c r="A7" s="15" t="s">
        <v>10</v>
      </c>
      <c r="B7" s="7">
        <f t="shared" si="1"/>
        <v>36</v>
      </c>
      <c r="C7" s="7">
        <f t="shared" si="1"/>
        <v>13368330</v>
      </c>
      <c r="D7" s="7">
        <v>23</v>
      </c>
      <c r="E7" s="7">
        <v>8648047</v>
      </c>
      <c r="F7" s="8">
        <v>13</v>
      </c>
      <c r="G7" s="8">
        <v>4720283</v>
      </c>
    </row>
    <row r="8" spans="1:8" ht="30" customHeight="1" x14ac:dyDescent="0.25">
      <c r="A8" s="15" t="s">
        <v>11</v>
      </c>
      <c r="B8" s="7">
        <f t="shared" si="1"/>
        <v>213</v>
      </c>
      <c r="C8" s="7">
        <f t="shared" si="1"/>
        <v>108150329</v>
      </c>
      <c r="D8" s="7">
        <v>164</v>
      </c>
      <c r="E8" s="7">
        <v>85460760</v>
      </c>
      <c r="F8" s="8">
        <v>49</v>
      </c>
      <c r="G8" s="8">
        <v>22689569</v>
      </c>
    </row>
    <row r="9" spans="1:8" ht="30" customHeight="1" x14ac:dyDescent="0.25">
      <c r="A9" s="15" t="s">
        <v>12</v>
      </c>
      <c r="B9" s="7">
        <f t="shared" si="1"/>
        <v>61692</v>
      </c>
      <c r="C9" s="7">
        <f t="shared" si="1"/>
        <v>30828320517</v>
      </c>
      <c r="D9" s="7">
        <v>32657</v>
      </c>
      <c r="E9" s="7">
        <v>18922545822</v>
      </c>
      <c r="F9" s="8">
        <v>29035</v>
      </c>
      <c r="G9" s="8">
        <v>11905774695</v>
      </c>
    </row>
    <row r="10" spans="1:8" ht="30" customHeight="1" x14ac:dyDescent="0.25">
      <c r="A10" s="15" t="s">
        <v>13</v>
      </c>
      <c r="B10" s="7">
        <f t="shared" si="1"/>
        <v>43962</v>
      </c>
      <c r="C10" s="7">
        <f t="shared" si="1"/>
        <v>14458085805</v>
      </c>
      <c r="D10" s="7">
        <v>23419</v>
      </c>
      <c r="E10" s="7">
        <v>9524835762</v>
      </c>
      <c r="F10" s="8">
        <v>20543</v>
      </c>
      <c r="G10" s="8">
        <v>4933250043</v>
      </c>
    </row>
    <row r="11" spans="1:8" ht="30" customHeight="1" x14ac:dyDescent="0.25">
      <c r="A11" s="15" t="s">
        <v>14</v>
      </c>
      <c r="B11" s="7">
        <f t="shared" si="1"/>
        <v>7207</v>
      </c>
      <c r="C11" s="7">
        <f t="shared" si="1"/>
        <v>1859297258</v>
      </c>
      <c r="D11" s="7">
        <v>4073</v>
      </c>
      <c r="E11" s="7">
        <v>1285813481</v>
      </c>
      <c r="F11" s="8">
        <v>3134</v>
      </c>
      <c r="G11" s="8">
        <v>573483777</v>
      </c>
    </row>
    <row r="12" spans="1:8" ht="30" customHeight="1" x14ac:dyDescent="0.25">
      <c r="A12" s="15" t="s">
        <v>15</v>
      </c>
      <c r="B12" s="7">
        <f t="shared" si="1"/>
        <v>1544</v>
      </c>
      <c r="C12" s="7">
        <f t="shared" si="1"/>
        <v>362556756</v>
      </c>
      <c r="D12" s="7">
        <v>873</v>
      </c>
      <c r="E12" s="7">
        <v>247042882</v>
      </c>
      <c r="F12" s="8">
        <v>671</v>
      </c>
      <c r="G12" s="8">
        <v>115513874</v>
      </c>
    </row>
    <row r="13" spans="1:8" ht="30" customHeight="1" x14ac:dyDescent="0.25">
      <c r="A13" s="16" t="s">
        <v>16</v>
      </c>
      <c r="B13" s="11">
        <f t="shared" si="1"/>
        <v>572</v>
      </c>
      <c r="C13" s="11">
        <f t="shared" si="1"/>
        <v>151202196</v>
      </c>
      <c r="D13" s="11">
        <v>343</v>
      </c>
      <c r="E13" s="11">
        <v>111272420</v>
      </c>
      <c r="F13" s="12">
        <v>229</v>
      </c>
      <c r="G13" s="12">
        <v>39929776</v>
      </c>
    </row>
    <row r="14" spans="1:8" ht="45" customHeight="1" x14ac:dyDescent="0.25">
      <c r="A14" s="20" t="s">
        <v>17</v>
      </c>
      <c r="B14" s="21"/>
      <c r="C14" s="21"/>
      <c r="D14" s="21"/>
      <c r="E14" s="21"/>
      <c r="F14" s="21"/>
      <c r="G14" s="21"/>
    </row>
  </sheetData>
  <mergeCells count="6">
    <mergeCell ref="A1:G1"/>
    <mergeCell ref="A14:G14"/>
    <mergeCell ref="B3:C3"/>
    <mergeCell ref="F3:G3"/>
    <mergeCell ref="D3:E3"/>
    <mergeCell ref="A3:A4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'113年'!Print_Titles</vt:lpstr>
      <vt:lpstr>'114年'!Print_Titles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2026-02-13T08:44:20Z</dcterms:modified>
</cp:coreProperties>
</file>