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237488AB-7CF4-4CC0-8528-2120C0C29DB3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2" r:id="rId1"/>
  </sheets>
  <definedNames>
    <definedName name="_xlnm.Print_Area" localSheetId="0">'114年'!$A$1:$J$29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2" l="1"/>
  <c r="F6" i="2"/>
  <c r="C6" i="2" s="1"/>
  <c r="C18" i="2"/>
  <c r="C19" i="2"/>
  <c r="C20" i="2"/>
  <c r="C21" i="2"/>
  <c r="C22" i="2"/>
  <c r="C23" i="2"/>
  <c r="C24" i="2"/>
  <c r="C25" i="2"/>
  <c r="C26" i="2"/>
  <c r="C27" i="2"/>
  <c r="C28" i="2"/>
  <c r="C7" i="2"/>
  <c r="C8" i="2"/>
  <c r="C9" i="2"/>
  <c r="C10" i="2"/>
  <c r="C11" i="2"/>
  <c r="C12" i="2"/>
  <c r="C13" i="2"/>
  <c r="C14" i="2"/>
  <c r="C15" i="2"/>
  <c r="C16" i="2"/>
  <c r="C17" i="2"/>
  <c r="B7" i="2"/>
  <c r="D7" i="2"/>
  <c r="B8" i="2"/>
  <c r="D8" i="2"/>
  <c r="B9" i="2"/>
  <c r="D9" i="2"/>
  <c r="B10" i="2"/>
  <c r="D10" i="2"/>
  <c r="B11" i="2"/>
  <c r="D11" i="2"/>
  <c r="B12" i="2"/>
  <c r="D12" i="2"/>
  <c r="B13" i="2"/>
  <c r="D13" i="2"/>
  <c r="B14" i="2"/>
  <c r="D14" i="2"/>
  <c r="B15" i="2"/>
  <c r="D15" i="2"/>
  <c r="B16" i="2"/>
  <c r="D16" i="2"/>
  <c r="B17" i="2"/>
  <c r="D17" i="2"/>
  <c r="B18" i="2"/>
  <c r="D18" i="2"/>
  <c r="B19" i="2"/>
  <c r="D19" i="2"/>
  <c r="B20" i="2"/>
  <c r="D20" i="2"/>
  <c r="B21" i="2"/>
  <c r="D21" i="2"/>
  <c r="B22" i="2"/>
  <c r="D22" i="2"/>
  <c r="B23" i="2"/>
  <c r="D23" i="2"/>
  <c r="B24" i="2"/>
  <c r="D24" i="2"/>
  <c r="B25" i="2"/>
  <c r="D25" i="2"/>
  <c r="B26" i="2"/>
  <c r="D26" i="2"/>
  <c r="B27" i="2"/>
  <c r="D27" i="2"/>
  <c r="B28" i="2"/>
  <c r="D28" i="2"/>
  <c r="G6" i="2"/>
  <c r="H6" i="2"/>
  <c r="J6" i="2"/>
  <c r="E6" i="2"/>
  <c r="B6" i="2" l="1"/>
  <c r="D6" i="2"/>
</calcChain>
</file>

<file path=xl/sharedStrings.xml><?xml version="1.0" encoding="utf-8"?>
<sst xmlns="http://schemas.openxmlformats.org/spreadsheetml/2006/main" count="40" uniqueCount="34">
  <si>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</si>
  <si>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</si>
  <si>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</si>
  <si>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</si>
  <si>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</si>
  <si>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</si>
  <si>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</si>
  <si>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</si>
  <si>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</si>
  <si>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</si>
  <si>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</si>
  <si>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</si>
  <si>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</si>
  <si>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</si>
  <si>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</si>
  <si>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</si>
  <si>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</si>
  <si>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</si>
  <si>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</si>
  <si>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</si>
  <si>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</si>
  <si>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</si>
  <si>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</si>
  <si>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</si>
  <si>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</si>
  <si>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</si>
  <si>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</si>
  <si>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t>單位：人、元</t>
    <phoneticPr fontId="2" type="noConversion"/>
  </si>
  <si>
    <t>人數
(年底)</t>
    <phoneticPr fontId="2" type="noConversion"/>
  </si>
  <si>
    <t>總計</t>
    <phoneticPr fontId="2" type="noConversion"/>
  </si>
  <si>
    <t>國民年金老年年金給付人數、金額及首發人數－按性別及縣市分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</si>
  <si>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</si>
  <si>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首發</t>
    <phoneticPr fontId="2" type="noConversion"/>
  </si>
  <si>
    <t>註：年金給付年度核付人數採年底數，首發則為全年累計數。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</si>
</sst>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J29"/>
  <sheetViews>
    <sheetView tabSelected="1" view="pageBreakPreview" zoomScale="80" zoomScaleNormal="100" zoomScaleSheetLayoutView="80" workbookViewId="0">
      <selection activeCell="H8" sqref="H8"/>
    </sheetView>
  </sheetViews>
  <sheetFormatPr defaultRowHeight="16.5"/>
  <cols>
    <col min="1" max="1" width="10.125" customWidth="1"/>
    <col min="2" max="2" width="8.625" customWidth="1"/>
    <col min="3" max="3" width="8.25" customWidth="1"/>
    <col min="4" max="4" width="12.875" customWidth="1"/>
    <col min="5" max="6" width="8.25" customWidth="1"/>
    <col min="7" max="7" width="13" customWidth="1"/>
    <col min="8" max="9" width="8.25" customWidth="1"/>
    <col min="10" max="10" width="13" customWidth="1"/>
  </cols>
  <sheetData>
    <row r="1" spans="1:10" ht="27" customHeight="1">
      <c r="A1" s="21" t="s">
        <v>30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7" customHeight="1">
      <c r="B2" s="16"/>
      <c r="C2" s="16"/>
      <c r="D2" s="27" t="s">
        <v>31</v>
      </c>
      <c r="E2" s="27"/>
      <c r="F2" s="27"/>
      <c r="G2" s="27"/>
      <c r="H2" s="1"/>
      <c r="I2" s="1"/>
      <c r="J2" s="7" t="s">
        <v>27</v>
      </c>
    </row>
    <row r="3" spans="1:10" ht="27" customHeight="1">
      <c r="A3" s="25" t="s">
        <v>20</v>
      </c>
      <c r="B3" s="22" t="s">
        <v>29</v>
      </c>
      <c r="C3" s="23"/>
      <c r="D3" s="24"/>
      <c r="E3" s="22" t="s">
        <v>0</v>
      </c>
      <c r="F3" s="23"/>
      <c r="G3" s="24"/>
      <c r="H3" s="22" t="s">
        <v>1</v>
      </c>
      <c r="I3" s="23"/>
      <c r="J3" s="23"/>
    </row>
    <row r="4" spans="1:10" ht="13.5" customHeight="1">
      <c r="A4" s="26"/>
      <c r="B4" s="28" t="s">
        <v>28</v>
      </c>
      <c r="C4" s="17"/>
      <c r="D4" s="30" t="s">
        <v>19</v>
      </c>
      <c r="E4" s="28" t="s">
        <v>28</v>
      </c>
      <c r="F4" s="17"/>
      <c r="G4" s="30" t="s">
        <v>19</v>
      </c>
      <c r="H4" s="28" t="s">
        <v>28</v>
      </c>
      <c r="I4" s="17"/>
      <c r="J4" s="32" t="s">
        <v>19</v>
      </c>
    </row>
    <row r="5" spans="1:10" ht="27" customHeight="1">
      <c r="A5" s="26"/>
      <c r="B5" s="29"/>
      <c r="C5" s="6" t="s">
        <v>32</v>
      </c>
      <c r="D5" s="31"/>
      <c r="E5" s="29"/>
      <c r="F5" s="18" t="s">
        <v>32</v>
      </c>
      <c r="G5" s="31"/>
      <c r="H5" s="29"/>
      <c r="I5" s="18" t="s">
        <v>32</v>
      </c>
      <c r="J5" s="29"/>
    </row>
    <row r="6" spans="1:10" ht="24" customHeight="1">
      <c r="A6" s="2" t="s">
        <v>2</v>
      </c>
      <c r="B6" s="8">
        <f>E6+H6</f>
        <v>1570133</v>
      </c>
      <c r="C6" s="9">
        <f>F6+I6</f>
        <v>107542</v>
      </c>
      <c r="D6" s="9">
        <f>G6+J6</f>
        <v>73045868742</v>
      </c>
      <c r="E6" s="9">
        <f>SUM(E7:E28)</f>
        <v>678457</v>
      </c>
      <c r="F6" s="9">
        <f>SUM(F7:F28)</f>
        <v>49259</v>
      </c>
      <c r="G6" s="9">
        <f t="shared" ref="G6:J6" si="0">SUM(G7:G28)</f>
        <v>29813161112</v>
      </c>
      <c r="H6" s="9">
        <f t="shared" si="0"/>
        <v>891676</v>
      </c>
      <c r="I6" s="9">
        <f t="shared" si="0"/>
        <v>58283</v>
      </c>
      <c r="J6" s="9">
        <f t="shared" si="0"/>
        <v>43232707630</v>
      </c>
    </row>
    <row r="7" spans="1:10" ht="24" customHeight="1">
      <c r="A7" s="3" t="s">
        <v>21</v>
      </c>
      <c r="B7" s="10">
        <f t="shared" ref="B7:B28" si="1">E7+H7</f>
        <v>316344</v>
      </c>
      <c r="C7" s="11">
        <f t="shared" ref="C7:C28" si="2">F7+I7</f>
        <v>20620</v>
      </c>
      <c r="D7" s="11">
        <f t="shared" ref="D7:D28" si="3">G7+J7</f>
        <v>14943068723</v>
      </c>
      <c r="E7" s="11">
        <v>133382</v>
      </c>
      <c r="F7" s="11">
        <v>9238</v>
      </c>
      <c r="G7" s="11">
        <v>5969887646</v>
      </c>
      <c r="H7" s="11">
        <v>182962</v>
      </c>
      <c r="I7" s="11">
        <v>11382</v>
      </c>
      <c r="J7" s="11">
        <v>8973181077</v>
      </c>
    </row>
    <row r="8" spans="1:10" ht="24" customHeight="1">
      <c r="A8" s="3" t="s">
        <v>22</v>
      </c>
      <c r="B8" s="10">
        <f t="shared" si="1"/>
        <v>227809</v>
      </c>
      <c r="C8" s="11">
        <f t="shared" si="2"/>
        <v>14934</v>
      </c>
      <c r="D8" s="11">
        <f t="shared" si="3"/>
        <v>10969718584</v>
      </c>
      <c r="E8" s="11">
        <v>93346</v>
      </c>
      <c r="F8" s="11">
        <v>6573</v>
      </c>
      <c r="G8" s="11">
        <v>4233258235</v>
      </c>
      <c r="H8" s="11">
        <v>134463</v>
      </c>
      <c r="I8" s="11">
        <v>8361</v>
      </c>
      <c r="J8" s="11">
        <v>6736460349</v>
      </c>
    </row>
    <row r="9" spans="1:10" ht="24" customHeight="1">
      <c r="A9" s="3" t="s">
        <v>23</v>
      </c>
      <c r="B9" s="10">
        <f t="shared" si="1"/>
        <v>164261</v>
      </c>
      <c r="C9" s="11">
        <f t="shared" si="2"/>
        <v>11293</v>
      </c>
      <c r="D9" s="11">
        <f t="shared" si="3"/>
        <v>7728805612</v>
      </c>
      <c r="E9" s="11">
        <v>68600</v>
      </c>
      <c r="F9" s="11">
        <v>5068</v>
      </c>
      <c r="G9" s="11">
        <v>3017247863</v>
      </c>
      <c r="H9" s="11">
        <v>95661</v>
      </c>
      <c r="I9" s="11">
        <v>6225</v>
      </c>
      <c r="J9" s="11">
        <v>4711557749</v>
      </c>
    </row>
    <row r="10" spans="1:10" ht="24" customHeight="1">
      <c r="A10" s="3" t="s">
        <v>24</v>
      </c>
      <c r="B10" s="10">
        <f t="shared" si="1"/>
        <v>185240</v>
      </c>
      <c r="C10" s="11">
        <f t="shared" si="2"/>
        <v>14197</v>
      </c>
      <c r="D10" s="11">
        <f t="shared" si="3"/>
        <v>8549738185</v>
      </c>
      <c r="E10" s="11">
        <v>77812</v>
      </c>
      <c r="F10" s="11">
        <v>6219</v>
      </c>
      <c r="G10" s="11">
        <v>3393388504</v>
      </c>
      <c r="H10" s="11">
        <v>107428</v>
      </c>
      <c r="I10" s="11">
        <v>7978</v>
      </c>
      <c r="J10" s="11">
        <v>5156349681</v>
      </c>
    </row>
    <row r="11" spans="1:10" ht="24" customHeight="1">
      <c r="A11" s="3" t="s">
        <v>25</v>
      </c>
      <c r="B11" s="10">
        <f t="shared" si="1"/>
        <v>114392</v>
      </c>
      <c r="C11" s="11">
        <f t="shared" si="2"/>
        <v>8394</v>
      </c>
      <c r="D11" s="11">
        <f t="shared" si="3"/>
        <v>5263021309</v>
      </c>
      <c r="E11" s="11">
        <v>51017</v>
      </c>
      <c r="F11" s="11">
        <v>3924</v>
      </c>
      <c r="G11" s="11">
        <v>2248031973</v>
      </c>
      <c r="H11" s="11">
        <v>63375</v>
      </c>
      <c r="I11" s="11">
        <v>4470</v>
      </c>
      <c r="J11" s="11">
        <v>3014989336</v>
      </c>
    </row>
    <row r="12" spans="1:10" ht="24" customHeight="1">
      <c r="A12" s="3" t="s">
        <v>26</v>
      </c>
      <c r="B12" s="10">
        <f t="shared" si="1"/>
        <v>184837</v>
      </c>
      <c r="C12" s="11">
        <f t="shared" si="2"/>
        <v>12305</v>
      </c>
      <c r="D12" s="11">
        <f t="shared" si="3"/>
        <v>8357708475</v>
      </c>
      <c r="E12" s="11">
        <v>77436</v>
      </c>
      <c r="F12" s="11">
        <v>5476</v>
      </c>
      <c r="G12" s="11">
        <v>3260482706</v>
      </c>
      <c r="H12" s="11">
        <v>107401</v>
      </c>
      <c r="I12" s="11">
        <v>6829</v>
      </c>
      <c r="J12" s="11">
        <v>5097225769</v>
      </c>
    </row>
    <row r="13" spans="1:10" ht="24" customHeight="1">
      <c r="A13" s="4" t="s">
        <v>3</v>
      </c>
      <c r="B13" s="12">
        <f t="shared" si="1"/>
        <v>25750</v>
      </c>
      <c r="C13" s="13">
        <f t="shared" si="2"/>
        <v>1253</v>
      </c>
      <c r="D13" s="13">
        <f t="shared" si="3"/>
        <v>1215511110</v>
      </c>
      <c r="E13" s="13">
        <v>12786</v>
      </c>
      <c r="F13" s="13">
        <v>677</v>
      </c>
      <c r="G13" s="13">
        <v>576881484</v>
      </c>
      <c r="H13" s="13">
        <v>12964</v>
      </c>
      <c r="I13" s="13">
        <v>576</v>
      </c>
      <c r="J13" s="13">
        <v>638629626</v>
      </c>
    </row>
    <row r="14" spans="1:10" ht="24" customHeight="1">
      <c r="A14" s="4" t="s">
        <v>4</v>
      </c>
      <c r="B14" s="12">
        <f t="shared" si="1"/>
        <v>32172</v>
      </c>
      <c r="C14" s="13">
        <f t="shared" si="2"/>
        <v>2216</v>
      </c>
      <c r="D14" s="13">
        <f t="shared" si="3"/>
        <v>1490569233</v>
      </c>
      <c r="E14" s="13">
        <v>15327</v>
      </c>
      <c r="F14" s="13">
        <v>1141</v>
      </c>
      <c r="G14" s="13">
        <v>669835698</v>
      </c>
      <c r="H14" s="13">
        <v>16845</v>
      </c>
      <c r="I14" s="13">
        <v>1075</v>
      </c>
      <c r="J14" s="13">
        <v>820733535</v>
      </c>
    </row>
    <row r="15" spans="1:10" ht="24" customHeight="1">
      <c r="A15" s="4" t="s">
        <v>5</v>
      </c>
      <c r="B15" s="12">
        <f t="shared" si="1"/>
        <v>31243</v>
      </c>
      <c r="C15" s="13">
        <f t="shared" si="2"/>
        <v>2019</v>
      </c>
      <c r="D15" s="13">
        <f t="shared" si="3"/>
        <v>1448930015</v>
      </c>
      <c r="E15" s="13">
        <v>14489</v>
      </c>
      <c r="F15" s="13">
        <v>1008</v>
      </c>
      <c r="G15" s="13">
        <v>631153505</v>
      </c>
      <c r="H15" s="13">
        <v>16754</v>
      </c>
      <c r="I15" s="13">
        <v>1011</v>
      </c>
      <c r="J15" s="13">
        <v>817776510</v>
      </c>
    </row>
    <row r="16" spans="1:10" ht="24" customHeight="1">
      <c r="A16" s="4" t="s">
        <v>6</v>
      </c>
      <c r="B16" s="12">
        <f t="shared" si="1"/>
        <v>66945</v>
      </c>
      <c r="C16" s="13">
        <f t="shared" si="2"/>
        <v>4917</v>
      </c>
      <c r="D16" s="13">
        <f t="shared" si="3"/>
        <v>3044113469</v>
      </c>
      <c r="E16" s="13">
        <v>31335</v>
      </c>
      <c r="F16" s="13">
        <v>2340</v>
      </c>
      <c r="G16" s="13">
        <v>1376090524</v>
      </c>
      <c r="H16" s="13">
        <v>35610</v>
      </c>
      <c r="I16" s="13">
        <v>2577</v>
      </c>
      <c r="J16" s="13">
        <v>1668022945</v>
      </c>
    </row>
    <row r="17" spans="1:10" ht="24" customHeight="1">
      <c r="A17" s="4" t="s">
        <v>7</v>
      </c>
      <c r="B17" s="12">
        <f t="shared" si="1"/>
        <v>22666</v>
      </c>
      <c r="C17" s="13">
        <f t="shared" si="2"/>
        <v>1759</v>
      </c>
      <c r="D17" s="13">
        <f t="shared" si="3"/>
        <v>997109519</v>
      </c>
      <c r="E17" s="13">
        <v>10891</v>
      </c>
      <c r="F17" s="13">
        <v>863</v>
      </c>
      <c r="G17" s="13">
        <v>464910417</v>
      </c>
      <c r="H17" s="13">
        <v>11775</v>
      </c>
      <c r="I17" s="13">
        <v>896</v>
      </c>
      <c r="J17" s="13">
        <v>532199102</v>
      </c>
    </row>
    <row r="18" spans="1:10" ht="24" customHeight="1">
      <c r="A18" s="4" t="s">
        <v>8</v>
      </c>
      <c r="B18" s="12">
        <f t="shared" si="1"/>
        <v>25575</v>
      </c>
      <c r="C18" s="13">
        <f>F18+I18</f>
        <v>1802</v>
      </c>
      <c r="D18" s="13">
        <f t="shared" si="3"/>
        <v>1133634770</v>
      </c>
      <c r="E18" s="13">
        <v>12752</v>
      </c>
      <c r="F18" s="13">
        <v>960</v>
      </c>
      <c r="G18" s="13">
        <v>552042478</v>
      </c>
      <c r="H18" s="13">
        <v>12823</v>
      </c>
      <c r="I18" s="13">
        <v>842</v>
      </c>
      <c r="J18" s="13">
        <v>581592292</v>
      </c>
    </row>
    <row r="19" spans="1:10" ht="24" customHeight="1">
      <c r="A19" s="4" t="s">
        <v>9</v>
      </c>
      <c r="B19" s="12">
        <f t="shared" si="1"/>
        <v>22117</v>
      </c>
      <c r="C19" s="13">
        <f t="shared" si="2"/>
        <v>1608</v>
      </c>
      <c r="D19" s="13">
        <f t="shared" si="3"/>
        <v>964313436</v>
      </c>
      <c r="E19" s="13">
        <v>11103</v>
      </c>
      <c r="F19" s="13">
        <v>824</v>
      </c>
      <c r="G19" s="13">
        <v>470046484</v>
      </c>
      <c r="H19" s="13">
        <v>11014</v>
      </c>
      <c r="I19" s="13">
        <v>784</v>
      </c>
      <c r="J19" s="13">
        <v>494266952</v>
      </c>
    </row>
    <row r="20" spans="1:10" ht="24" customHeight="1">
      <c r="A20" s="4" t="s">
        <v>10</v>
      </c>
      <c r="B20" s="12">
        <f t="shared" si="1"/>
        <v>41966</v>
      </c>
      <c r="C20" s="13">
        <f t="shared" si="2"/>
        <v>3123</v>
      </c>
      <c r="D20" s="13">
        <f t="shared" si="3"/>
        <v>1797993920</v>
      </c>
      <c r="E20" s="13">
        <v>19474</v>
      </c>
      <c r="F20" s="13">
        <v>1532</v>
      </c>
      <c r="G20" s="13">
        <v>778753889</v>
      </c>
      <c r="H20" s="13">
        <v>22492</v>
      </c>
      <c r="I20" s="13">
        <v>1591</v>
      </c>
      <c r="J20" s="13">
        <v>1019240031</v>
      </c>
    </row>
    <row r="21" spans="1:10" ht="24" customHeight="1">
      <c r="A21" s="4" t="s">
        <v>11</v>
      </c>
      <c r="B21" s="12">
        <f t="shared" si="1"/>
        <v>10435</v>
      </c>
      <c r="C21" s="13">
        <f t="shared" si="2"/>
        <v>955</v>
      </c>
      <c r="D21" s="13">
        <f t="shared" si="3"/>
        <v>478371576</v>
      </c>
      <c r="E21" s="13">
        <v>4889</v>
      </c>
      <c r="F21" s="13">
        <v>487</v>
      </c>
      <c r="G21" s="13">
        <v>205889837</v>
      </c>
      <c r="H21" s="13">
        <v>5546</v>
      </c>
      <c r="I21" s="13">
        <v>468</v>
      </c>
      <c r="J21" s="13">
        <v>272481739</v>
      </c>
    </row>
    <row r="22" spans="1:10" ht="24" customHeight="1">
      <c r="A22" s="4" t="s">
        <v>12</v>
      </c>
      <c r="B22" s="12">
        <f t="shared" si="1"/>
        <v>17954</v>
      </c>
      <c r="C22" s="13">
        <f t="shared" si="2"/>
        <v>1256</v>
      </c>
      <c r="D22" s="13">
        <f t="shared" si="3"/>
        <v>811560900</v>
      </c>
      <c r="E22" s="13">
        <v>8219</v>
      </c>
      <c r="F22" s="13">
        <v>627</v>
      </c>
      <c r="G22" s="13">
        <v>350710523</v>
      </c>
      <c r="H22" s="13">
        <v>9735</v>
      </c>
      <c r="I22" s="13">
        <v>629</v>
      </c>
      <c r="J22" s="13">
        <v>460850377</v>
      </c>
    </row>
    <row r="23" spans="1:10" ht="24" customHeight="1">
      <c r="A23" s="4" t="s">
        <v>13</v>
      </c>
      <c r="B23" s="12">
        <f t="shared" si="1"/>
        <v>5807</v>
      </c>
      <c r="C23" s="13">
        <f t="shared" si="2"/>
        <v>343</v>
      </c>
      <c r="D23" s="13">
        <f t="shared" si="3"/>
        <v>229518590</v>
      </c>
      <c r="E23" s="13">
        <v>3153</v>
      </c>
      <c r="F23" s="13">
        <v>178</v>
      </c>
      <c r="G23" s="13">
        <v>119402482</v>
      </c>
      <c r="H23" s="13">
        <v>2654</v>
      </c>
      <c r="I23" s="13">
        <v>165</v>
      </c>
      <c r="J23" s="13">
        <v>110116108</v>
      </c>
    </row>
    <row r="24" spans="1:10" ht="24" customHeight="1">
      <c r="A24" s="4" t="s">
        <v>14</v>
      </c>
      <c r="B24" s="12">
        <f t="shared" si="1"/>
        <v>25358</v>
      </c>
      <c r="C24" s="13">
        <f t="shared" si="2"/>
        <v>1217</v>
      </c>
      <c r="D24" s="13">
        <f t="shared" si="3"/>
        <v>1320001393</v>
      </c>
      <c r="E24" s="13">
        <v>11432</v>
      </c>
      <c r="F24" s="13">
        <v>599</v>
      </c>
      <c r="G24" s="13">
        <v>570224748</v>
      </c>
      <c r="H24" s="13">
        <v>13926</v>
      </c>
      <c r="I24" s="13">
        <v>618</v>
      </c>
      <c r="J24" s="13">
        <v>749776645</v>
      </c>
    </row>
    <row r="25" spans="1:10" ht="24" customHeight="1">
      <c r="A25" s="4" t="s">
        <v>15</v>
      </c>
      <c r="B25" s="12">
        <f t="shared" si="1"/>
        <v>26054</v>
      </c>
      <c r="C25" s="13">
        <f t="shared" si="2"/>
        <v>1607</v>
      </c>
      <c r="D25" s="13">
        <f t="shared" si="3"/>
        <v>1213098711</v>
      </c>
      <c r="E25" s="13">
        <v>10831</v>
      </c>
      <c r="F25" s="13">
        <v>739</v>
      </c>
      <c r="G25" s="13">
        <v>466380784</v>
      </c>
      <c r="H25" s="13">
        <v>15223</v>
      </c>
      <c r="I25" s="13">
        <v>868</v>
      </c>
      <c r="J25" s="13">
        <v>746717927</v>
      </c>
    </row>
    <row r="26" spans="1:10" ht="24" customHeight="1">
      <c r="A26" s="4" t="s">
        <v>16</v>
      </c>
      <c r="B26" s="12">
        <f t="shared" si="1"/>
        <v>14873</v>
      </c>
      <c r="C26" s="13">
        <f t="shared" si="2"/>
        <v>1001</v>
      </c>
      <c r="D26" s="13">
        <f t="shared" si="3"/>
        <v>692834618</v>
      </c>
      <c r="E26" s="13">
        <v>6227</v>
      </c>
      <c r="F26" s="13">
        <v>449</v>
      </c>
      <c r="G26" s="13">
        <v>277150774</v>
      </c>
      <c r="H26" s="13">
        <v>8646</v>
      </c>
      <c r="I26" s="13">
        <v>552</v>
      </c>
      <c r="J26" s="13">
        <v>415683844</v>
      </c>
    </row>
    <row r="27" spans="1:10" ht="24" customHeight="1">
      <c r="A27" s="4" t="s">
        <v>17</v>
      </c>
      <c r="B27" s="12">
        <f t="shared" si="1"/>
        <v>7624</v>
      </c>
      <c r="C27" s="13">
        <f t="shared" si="2"/>
        <v>670</v>
      </c>
      <c r="D27" s="13">
        <f t="shared" si="3"/>
        <v>363180964</v>
      </c>
      <c r="E27" s="13">
        <v>3593</v>
      </c>
      <c r="F27" s="13">
        <v>306</v>
      </c>
      <c r="G27" s="13">
        <v>164990142</v>
      </c>
      <c r="H27" s="13">
        <v>4031</v>
      </c>
      <c r="I27" s="13">
        <v>364</v>
      </c>
      <c r="J27" s="13">
        <v>198190822</v>
      </c>
    </row>
    <row r="28" spans="1:10" ht="24" customHeight="1">
      <c r="A28" s="5" t="s">
        <v>18</v>
      </c>
      <c r="B28" s="14">
        <f t="shared" si="1"/>
        <v>711</v>
      </c>
      <c r="C28" s="15">
        <f t="shared" si="2"/>
        <v>53</v>
      </c>
      <c r="D28" s="15">
        <f t="shared" si="3"/>
        <v>33065630</v>
      </c>
      <c r="E28" s="15">
        <v>363</v>
      </c>
      <c r="F28" s="15">
        <v>31</v>
      </c>
      <c r="G28" s="15">
        <v>16400416</v>
      </c>
      <c r="H28" s="15">
        <v>348</v>
      </c>
      <c r="I28" s="15">
        <v>22</v>
      </c>
      <c r="J28" s="15">
        <v>16665214</v>
      </c>
    </row>
    <row r="29" spans="1:10">
      <c r="A29" s="19" t="s">
        <v>33</v>
      </c>
      <c r="B29" s="20"/>
      <c r="C29" s="20"/>
      <c r="D29" s="20"/>
      <c r="E29" s="20"/>
      <c r="F29" s="20"/>
      <c r="G29" s="20"/>
      <c r="H29" s="20"/>
      <c r="I29" s="20"/>
      <c r="J29" s="20"/>
    </row>
  </sheetData>
  <mergeCells count="13">
    <mergeCell ref="A29:J29"/>
    <mergeCell ref="A1:J1"/>
    <mergeCell ref="E3:G3"/>
    <mergeCell ref="A3:A5"/>
    <mergeCell ref="B3:D3"/>
    <mergeCell ref="H3:J3"/>
    <mergeCell ref="D2:G2"/>
    <mergeCell ref="B4:B5"/>
    <mergeCell ref="D4:D5"/>
    <mergeCell ref="E4:E5"/>
    <mergeCell ref="G4:G5"/>
    <mergeCell ref="H4:H5"/>
    <mergeCell ref="J4:J5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2024-12-17T05:49:28Z</dcterms:created>
  <dcterms:modified xsi:type="dcterms:W3CDTF">2026-03-03T06:46:53Z</dcterms:modified>
</cp:coreProperties>
</file>