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4FCC10C9-85E2-4381-BAFB-C249FB036E88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4年" sheetId="3" r:id="rId1"/>
    <sheet name="113年" sheetId="2" r:id="rId2"/>
  </sheets>
  <definedNames>
    <definedName name="_xlnm.Print_Area" localSheetId="1">'113年'!$A$1:$G$27</definedName>
    <definedName name="_xlnm.Print_Area" localSheetId="0">'114年'!$A$1:$G$27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7" i="3" l="1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G5" i="3"/>
  <c r="F5" i="3"/>
  <c r="E5" i="3"/>
  <c r="D5" i="3"/>
  <c r="B6" i="2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B14" i="2"/>
  <c r="C14" i="2"/>
  <c r="B15" i="2"/>
  <c r="C15" i="2"/>
  <c r="B16" i="2"/>
  <c r="C16" i="2"/>
  <c r="B17" i="2"/>
  <c r="C17" i="2"/>
  <c r="B18" i="2"/>
  <c r="C18" i="2"/>
  <c r="B19" i="2"/>
  <c r="C19" i="2"/>
  <c r="B20" i="2"/>
  <c r="C20" i="2"/>
  <c r="B21" i="2"/>
  <c r="C21" i="2"/>
  <c r="B22" i="2"/>
  <c r="C22" i="2"/>
  <c r="B23" i="2"/>
  <c r="C23" i="2"/>
  <c r="B24" i="2"/>
  <c r="C24" i="2"/>
  <c r="B25" i="2"/>
  <c r="C25" i="2"/>
  <c r="B26" i="2"/>
  <c r="C26" i="2"/>
  <c r="B27" i="2"/>
  <c r="C27" i="2"/>
  <c r="E5" i="2"/>
  <c r="F5" i="2"/>
  <c r="G5" i="2"/>
  <c r="D5" i="2"/>
  <c r="B5" i="2" s="1"/>
  <c r="C5" i="3" l="1"/>
  <c r="B5" i="3"/>
  <c r="C5" i="2"/>
</calcChain>
</file>

<file path=xl/sharedStrings.xml><?xml version="1.0" encoding="utf-8"?>
<sst xmlns="http://schemas.openxmlformats.org/spreadsheetml/2006/main" count="72" uniqueCount="34">
  <si>
    <t>男</t>
  </si>
  <si>
    <t>女</t>
  </si>
  <si>
    <t>總計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</si>
  <si>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</si>
  <si>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</si>
  <si>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</si>
  <si>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</si>
  <si>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</si>
  <si>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</si>
  <si>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</si>
  <si>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</si>
  <si>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</si>
  <si>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</si>
  <si>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</si>
  <si>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</si>
  <si>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</si>
  <si>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</si>
  <si>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</si>
  <si>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</si>
  <si>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件數</t>
  </si>
  <si>
    <t>金額</t>
  </si>
  <si>
    <t>件數</t>
    <phoneticPr fontId="2" type="noConversion"/>
  </si>
  <si>
    <t>項目別</t>
    <phoneticPr fontId="2" type="noConversion"/>
  </si>
  <si>
    <t>新北市</t>
    <phoneticPr fontId="7" type="noConversion"/>
  </si>
  <si>
    <t>臺北市</t>
    <phoneticPr fontId="7" type="noConversion"/>
  </si>
  <si>
    <t>桃園市</t>
    <phoneticPr fontId="8" type="noConversion"/>
  </si>
  <si>
    <t>臺中市</t>
    <phoneticPr fontId="7" type="noConversion"/>
  </si>
  <si>
    <t>臺南市</t>
    <phoneticPr fontId="7" type="noConversion"/>
  </si>
  <si>
    <t>高雄市</t>
    <phoneticPr fontId="7" type="noConversion"/>
  </si>
  <si>
    <r>
      <t>113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</si>
  <si>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t>單位：件、元</t>
    <phoneticPr fontId="2" type="noConversion"/>
  </si>
  <si>
    <t>農民職業災害保險傷病給付及就醫津貼件數、金額－按性別及縣市分</t>
    <phoneticPr fontId="2" type="noConversion"/>
  </si>
  <si>
    <t>總計</t>
    <phoneticPr fontId="2" type="noConversion"/>
  </si>
  <si>
    <r>
      <t>114</t>
    </r>
    <r>
      <rPr>
        <sz val="14"/>
        <color theme="1"/>
        <rFont val="標楷體"/>
        <family val="4"/>
        <charset val="136"/>
      </rPr>
      <t>年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</si>
</sst>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3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7" xfId="0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right"/>
    </xf>
    <xf numFmtId="177" fontId="10" fillId="0" borderId="1" xfId="1" applyNumberFormat="1" applyFont="1" applyBorder="1">
      <alignment vertical="center"/>
    </xf>
    <xf numFmtId="177" fontId="10" fillId="0" borderId="2" xfId="1" applyNumberFormat="1" applyFont="1" applyBorder="1">
      <alignment vertical="center"/>
    </xf>
    <xf numFmtId="177" fontId="10" fillId="0" borderId="4" xfId="1" applyNumberFormat="1" applyFont="1" applyBorder="1">
      <alignment vertical="center"/>
    </xf>
    <xf numFmtId="177" fontId="10" fillId="0" borderId="0" xfId="1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6" xfId="1" applyNumberFormat="1" applyFont="1" applyBorder="1">
      <alignment vertical="center"/>
    </xf>
    <xf numFmtId="177" fontId="3" fillId="0" borderId="7" xfId="1" applyNumberFormat="1" applyFont="1" applyBorder="1">
      <alignment vertical="center"/>
    </xf>
    <xf numFmtId="0" fontId="11" fillId="0" borderId="7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313D2-1C54-459F-8C59-2E78A9B99DAB}">
  <dimension ref="A1:G27"/>
  <sheetViews>
    <sheetView tabSelected="1" view="pageBreakPreview" zoomScale="80" zoomScaleNormal="100" zoomScaleSheetLayoutView="80" workbookViewId="0">
      <selection activeCell="I6" sqref="I6"/>
    </sheetView>
  </sheetViews>
  <sheetFormatPr defaultRowHeight="16.5"/>
  <cols>
    <col min="1" max="1" width="14.2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>
      <c r="A1" s="18" t="s">
        <v>31</v>
      </c>
      <c r="B1" s="18"/>
      <c r="C1" s="18"/>
      <c r="D1" s="18"/>
      <c r="E1" s="18"/>
      <c r="F1" s="18"/>
      <c r="G1" s="18"/>
    </row>
    <row r="2" spans="1:7" ht="27" customHeight="1">
      <c r="B2" s="17"/>
      <c r="C2" s="19" t="s">
        <v>33</v>
      </c>
      <c r="D2" s="19"/>
      <c r="E2" s="19"/>
      <c r="F2" s="1"/>
      <c r="G2" s="8" t="s">
        <v>30</v>
      </c>
    </row>
    <row r="3" spans="1:7" ht="27" customHeight="1">
      <c r="A3" s="20" t="s">
        <v>22</v>
      </c>
      <c r="B3" s="22" t="s">
        <v>32</v>
      </c>
      <c r="C3" s="23"/>
      <c r="D3" s="22" t="s">
        <v>0</v>
      </c>
      <c r="E3" s="23"/>
      <c r="F3" s="22" t="s">
        <v>1</v>
      </c>
      <c r="G3" s="24"/>
    </row>
    <row r="4" spans="1:7" ht="27" customHeight="1">
      <c r="A4" s="21"/>
      <c r="B4" s="6" t="s">
        <v>21</v>
      </c>
      <c r="C4" s="6" t="s">
        <v>20</v>
      </c>
      <c r="D4" s="6" t="s">
        <v>19</v>
      </c>
      <c r="E4" s="6" t="s">
        <v>20</v>
      </c>
      <c r="F4" s="6" t="s">
        <v>19</v>
      </c>
      <c r="G4" s="7" t="s">
        <v>20</v>
      </c>
    </row>
    <row r="5" spans="1:7" ht="24" customHeight="1">
      <c r="A5" s="2" t="s">
        <v>2</v>
      </c>
      <c r="B5" s="9">
        <f>D5+F5</f>
        <v>2963</v>
      </c>
      <c r="C5" s="10">
        <f>E5+G5</f>
        <v>86800758</v>
      </c>
      <c r="D5" s="10">
        <f>SUM(D6:D27)</f>
        <v>1910</v>
      </c>
      <c r="E5" s="10">
        <f t="shared" ref="E5:G5" si="0">SUM(E6:E27)</f>
        <v>50209096</v>
      </c>
      <c r="F5" s="10">
        <f t="shared" si="0"/>
        <v>1053</v>
      </c>
      <c r="G5" s="10">
        <f t="shared" si="0"/>
        <v>36591662</v>
      </c>
    </row>
    <row r="6" spans="1:7" ht="24" customHeight="1">
      <c r="A6" s="3" t="s">
        <v>23</v>
      </c>
      <c r="B6" s="11">
        <f t="shared" ref="B6:C27" si="1">D6+F6</f>
        <v>44</v>
      </c>
      <c r="C6" s="12">
        <f t="shared" si="1"/>
        <v>841776</v>
      </c>
      <c r="D6" s="12">
        <v>37</v>
      </c>
      <c r="E6" s="12">
        <v>622276</v>
      </c>
      <c r="F6" s="12">
        <v>7</v>
      </c>
      <c r="G6" s="12">
        <v>219500</v>
      </c>
    </row>
    <row r="7" spans="1:7" ht="24" customHeight="1">
      <c r="A7" s="3" t="s">
        <v>24</v>
      </c>
      <c r="B7" s="11">
        <f t="shared" si="1"/>
        <v>11</v>
      </c>
      <c r="C7" s="12">
        <f t="shared" si="1"/>
        <v>279320</v>
      </c>
      <c r="D7" s="12">
        <v>10</v>
      </c>
      <c r="E7" s="12">
        <v>231980</v>
      </c>
      <c r="F7" s="12">
        <v>1</v>
      </c>
      <c r="G7" s="12">
        <v>47340</v>
      </c>
    </row>
    <row r="8" spans="1:7" ht="24" customHeight="1">
      <c r="A8" s="3" t="s">
        <v>25</v>
      </c>
      <c r="B8" s="11">
        <f t="shared" si="1"/>
        <v>71</v>
      </c>
      <c r="C8" s="12">
        <f t="shared" si="1"/>
        <v>2598532</v>
      </c>
      <c r="D8" s="12">
        <v>52</v>
      </c>
      <c r="E8" s="12">
        <v>1858522</v>
      </c>
      <c r="F8" s="12">
        <v>19</v>
      </c>
      <c r="G8" s="12">
        <v>740010</v>
      </c>
    </row>
    <row r="9" spans="1:7" ht="24" customHeight="1">
      <c r="A9" s="3" t="s">
        <v>26</v>
      </c>
      <c r="B9" s="11">
        <f t="shared" si="1"/>
        <v>262</v>
      </c>
      <c r="C9" s="12">
        <f t="shared" si="1"/>
        <v>6935806</v>
      </c>
      <c r="D9" s="12">
        <v>164</v>
      </c>
      <c r="E9" s="12">
        <v>3990748</v>
      </c>
      <c r="F9" s="12">
        <v>98</v>
      </c>
      <c r="G9" s="12">
        <v>2945058</v>
      </c>
    </row>
    <row r="10" spans="1:7" ht="24" customHeight="1">
      <c r="A10" s="3" t="s">
        <v>27</v>
      </c>
      <c r="B10" s="11">
        <f t="shared" si="1"/>
        <v>418</v>
      </c>
      <c r="C10" s="12">
        <f t="shared" si="1"/>
        <v>11525352</v>
      </c>
      <c r="D10" s="12">
        <v>268</v>
      </c>
      <c r="E10" s="12">
        <v>6302712</v>
      </c>
      <c r="F10" s="12">
        <v>150</v>
      </c>
      <c r="G10" s="12">
        <v>5222640</v>
      </c>
    </row>
    <row r="11" spans="1:7" ht="24" customHeight="1">
      <c r="A11" s="3" t="s">
        <v>28</v>
      </c>
      <c r="B11" s="11">
        <f t="shared" si="1"/>
        <v>186</v>
      </c>
      <c r="C11" s="12">
        <f t="shared" si="1"/>
        <v>5314334</v>
      </c>
      <c r="D11" s="12">
        <v>112</v>
      </c>
      <c r="E11" s="12">
        <v>2973264</v>
      </c>
      <c r="F11" s="12">
        <v>74</v>
      </c>
      <c r="G11" s="12">
        <v>2341070</v>
      </c>
    </row>
    <row r="12" spans="1:7" ht="24" customHeight="1">
      <c r="A12" s="4" t="s">
        <v>3</v>
      </c>
      <c r="B12" s="13">
        <f t="shared" si="1"/>
        <v>40</v>
      </c>
      <c r="C12" s="14">
        <f t="shared" si="1"/>
        <v>1193242</v>
      </c>
      <c r="D12" s="14">
        <v>30</v>
      </c>
      <c r="E12" s="14">
        <v>777452</v>
      </c>
      <c r="F12" s="14">
        <v>10</v>
      </c>
      <c r="G12" s="14">
        <v>415790</v>
      </c>
    </row>
    <row r="13" spans="1:7" ht="24" customHeight="1">
      <c r="A13" s="4" t="s">
        <v>4</v>
      </c>
      <c r="B13" s="13">
        <f t="shared" si="1"/>
        <v>33</v>
      </c>
      <c r="C13" s="14">
        <f t="shared" si="1"/>
        <v>1148876</v>
      </c>
      <c r="D13" s="14">
        <v>26</v>
      </c>
      <c r="E13" s="14">
        <v>919548</v>
      </c>
      <c r="F13" s="14">
        <v>7</v>
      </c>
      <c r="G13" s="14">
        <v>229328</v>
      </c>
    </row>
    <row r="14" spans="1:7" ht="24" customHeight="1">
      <c r="A14" s="4" t="s">
        <v>5</v>
      </c>
      <c r="B14" s="13">
        <f t="shared" si="1"/>
        <v>139</v>
      </c>
      <c r="C14" s="14">
        <f t="shared" si="1"/>
        <v>4181758</v>
      </c>
      <c r="D14" s="14">
        <v>103</v>
      </c>
      <c r="E14" s="14">
        <v>2807936</v>
      </c>
      <c r="F14" s="14">
        <v>36</v>
      </c>
      <c r="G14" s="14">
        <v>1373822</v>
      </c>
    </row>
    <row r="15" spans="1:7" ht="24" customHeight="1">
      <c r="A15" s="4" t="s">
        <v>6</v>
      </c>
      <c r="B15" s="13">
        <f t="shared" si="1"/>
        <v>377</v>
      </c>
      <c r="C15" s="14">
        <f t="shared" si="1"/>
        <v>11005312</v>
      </c>
      <c r="D15" s="14">
        <v>247</v>
      </c>
      <c r="E15" s="14">
        <v>6216492</v>
      </c>
      <c r="F15" s="14">
        <v>130</v>
      </c>
      <c r="G15" s="14">
        <v>4788820</v>
      </c>
    </row>
    <row r="16" spans="1:7" ht="24" customHeight="1">
      <c r="A16" s="4" t="s">
        <v>7</v>
      </c>
      <c r="B16" s="13">
        <f t="shared" si="1"/>
        <v>256</v>
      </c>
      <c r="C16" s="14">
        <f t="shared" si="1"/>
        <v>6563866</v>
      </c>
      <c r="D16" s="14">
        <v>188</v>
      </c>
      <c r="E16" s="14">
        <v>4479878</v>
      </c>
      <c r="F16" s="14">
        <v>68</v>
      </c>
      <c r="G16" s="14">
        <v>2083988</v>
      </c>
    </row>
    <row r="17" spans="1:7" ht="24" customHeight="1">
      <c r="A17" s="4" t="s">
        <v>8</v>
      </c>
      <c r="B17" s="13">
        <f t="shared" si="1"/>
        <v>360</v>
      </c>
      <c r="C17" s="14">
        <f t="shared" si="1"/>
        <v>12699430</v>
      </c>
      <c r="D17" s="14">
        <v>216</v>
      </c>
      <c r="E17" s="14">
        <v>7233192</v>
      </c>
      <c r="F17" s="14">
        <v>144</v>
      </c>
      <c r="G17" s="14">
        <v>5466238</v>
      </c>
    </row>
    <row r="18" spans="1:7" ht="24" customHeight="1">
      <c r="A18" s="4" t="s">
        <v>9</v>
      </c>
      <c r="B18" s="13">
        <f t="shared" si="1"/>
        <v>333</v>
      </c>
      <c r="C18" s="14">
        <f t="shared" si="1"/>
        <v>9252310</v>
      </c>
      <c r="D18" s="14">
        <v>215</v>
      </c>
      <c r="E18" s="14">
        <v>5305890</v>
      </c>
      <c r="F18" s="14">
        <v>118</v>
      </c>
      <c r="G18" s="14">
        <v>3946420</v>
      </c>
    </row>
    <row r="19" spans="1:7" ht="24" customHeight="1">
      <c r="A19" s="4" t="s">
        <v>10</v>
      </c>
      <c r="B19" s="13">
        <f t="shared" si="1"/>
        <v>314</v>
      </c>
      <c r="C19" s="14">
        <f t="shared" si="1"/>
        <v>9564986</v>
      </c>
      <c r="D19" s="14">
        <v>173</v>
      </c>
      <c r="E19" s="14">
        <v>4558282</v>
      </c>
      <c r="F19" s="14">
        <v>141</v>
      </c>
      <c r="G19" s="14">
        <v>5006704</v>
      </c>
    </row>
    <row r="20" spans="1:7" ht="24" customHeight="1">
      <c r="A20" s="4" t="s">
        <v>11</v>
      </c>
      <c r="B20" s="13">
        <f t="shared" si="1"/>
        <v>66</v>
      </c>
      <c r="C20" s="14">
        <f t="shared" si="1"/>
        <v>1742926</v>
      </c>
      <c r="D20" s="14">
        <v>37</v>
      </c>
      <c r="E20" s="14">
        <v>815176</v>
      </c>
      <c r="F20" s="14">
        <v>29</v>
      </c>
      <c r="G20" s="14">
        <v>927750</v>
      </c>
    </row>
    <row r="21" spans="1:7" ht="24" customHeight="1">
      <c r="A21" s="4" t="s">
        <v>12</v>
      </c>
      <c r="B21" s="13">
        <f t="shared" si="1"/>
        <v>33</v>
      </c>
      <c r="C21" s="14">
        <f t="shared" si="1"/>
        <v>1108576</v>
      </c>
      <c r="D21" s="14">
        <v>18</v>
      </c>
      <c r="E21" s="14">
        <v>581250</v>
      </c>
      <c r="F21" s="14">
        <v>15</v>
      </c>
      <c r="G21" s="14">
        <v>527326</v>
      </c>
    </row>
    <row r="22" spans="1:7" ht="24" customHeight="1">
      <c r="A22" s="4" t="s">
        <v>13</v>
      </c>
      <c r="B22" s="13">
        <f t="shared" si="1"/>
        <v>1</v>
      </c>
      <c r="C22" s="14">
        <f t="shared" si="1"/>
        <v>61402</v>
      </c>
      <c r="D22" s="14">
        <v>1</v>
      </c>
      <c r="E22" s="14">
        <v>61402</v>
      </c>
      <c r="F22" s="14">
        <v>0</v>
      </c>
      <c r="G22" s="14">
        <v>0</v>
      </c>
    </row>
    <row r="23" spans="1:7" ht="24" customHeight="1">
      <c r="A23" s="4" t="s">
        <v>14</v>
      </c>
      <c r="B23" s="13">
        <f t="shared" si="1"/>
        <v>2</v>
      </c>
      <c r="C23" s="14">
        <f t="shared" si="1"/>
        <v>45164</v>
      </c>
      <c r="D23" s="14">
        <v>1</v>
      </c>
      <c r="E23" s="14">
        <v>6240</v>
      </c>
      <c r="F23" s="14">
        <v>1</v>
      </c>
      <c r="G23" s="14">
        <v>38924</v>
      </c>
    </row>
    <row r="24" spans="1:7" ht="24" customHeight="1">
      <c r="A24" s="4" t="s">
        <v>15</v>
      </c>
      <c r="B24" s="13">
        <f t="shared" si="1"/>
        <v>5</v>
      </c>
      <c r="C24" s="14">
        <f t="shared" si="1"/>
        <v>192502</v>
      </c>
      <c r="D24" s="14">
        <v>4</v>
      </c>
      <c r="E24" s="14">
        <v>43198</v>
      </c>
      <c r="F24" s="14">
        <v>1</v>
      </c>
      <c r="G24" s="14">
        <v>149304</v>
      </c>
    </row>
    <row r="25" spans="1:7" ht="24" customHeight="1">
      <c r="A25" s="4" t="s">
        <v>16</v>
      </c>
      <c r="B25" s="13">
        <f t="shared" si="1"/>
        <v>12</v>
      </c>
      <c r="C25" s="14">
        <f t="shared" si="1"/>
        <v>545288</v>
      </c>
      <c r="D25" s="14">
        <v>8</v>
      </c>
      <c r="E25" s="14">
        <v>423658</v>
      </c>
      <c r="F25" s="14">
        <v>4</v>
      </c>
      <c r="G25" s="14">
        <v>121630</v>
      </c>
    </row>
    <row r="26" spans="1:7" ht="24" customHeight="1">
      <c r="A26" s="4" t="s">
        <v>17</v>
      </c>
      <c r="B26" s="13">
        <f t="shared" si="1"/>
        <v>0</v>
      </c>
      <c r="C26" s="14">
        <f t="shared" si="1"/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24" customHeight="1">
      <c r="A27" s="5" t="s">
        <v>18</v>
      </c>
      <c r="B27" s="15">
        <f t="shared" si="1"/>
        <v>0</v>
      </c>
      <c r="C27" s="16">
        <f t="shared" si="1"/>
        <v>0</v>
      </c>
      <c r="D27" s="16">
        <v>0</v>
      </c>
      <c r="E27" s="16">
        <v>0</v>
      </c>
      <c r="F27" s="16">
        <v>0</v>
      </c>
      <c r="G27" s="16">
        <v>0</v>
      </c>
    </row>
  </sheetData>
  <mergeCells count="6">
    <mergeCell ref="A1:G1"/>
    <mergeCell ref="C2:E2"/>
    <mergeCell ref="A3:A4"/>
    <mergeCell ref="B3:C3"/>
    <mergeCell ref="D3:E3"/>
    <mergeCell ref="F3:G3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6BED7-5463-4910-B597-D3CBDBC05B40}">
  <sheetPr codeName="工作表1"/>
  <dimension ref="A1:G27"/>
  <sheetViews>
    <sheetView view="pageBreakPreview" zoomScale="80" zoomScaleNormal="100" zoomScaleSheetLayoutView="80" workbookViewId="0">
      <selection activeCell="I10" sqref="I10"/>
    </sheetView>
  </sheetViews>
  <sheetFormatPr defaultRowHeight="16.5"/>
  <cols>
    <col min="1" max="1" width="14.2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>
      <c r="A1" s="18" t="s">
        <v>31</v>
      </c>
      <c r="B1" s="18"/>
      <c r="C1" s="18"/>
      <c r="D1" s="18"/>
      <c r="E1" s="18"/>
      <c r="F1" s="18"/>
      <c r="G1" s="18"/>
    </row>
    <row r="2" spans="1:7" ht="27" customHeight="1">
      <c r="B2" s="17"/>
      <c r="C2" s="19" t="s">
        <v>29</v>
      </c>
      <c r="D2" s="19"/>
      <c r="E2" s="19"/>
      <c r="F2" s="1"/>
      <c r="G2" s="8" t="s">
        <v>30</v>
      </c>
    </row>
    <row r="3" spans="1:7" ht="27" customHeight="1">
      <c r="A3" s="20" t="s">
        <v>22</v>
      </c>
      <c r="B3" s="22" t="s">
        <v>32</v>
      </c>
      <c r="C3" s="23"/>
      <c r="D3" s="22" t="s">
        <v>0</v>
      </c>
      <c r="E3" s="23"/>
      <c r="F3" s="22" t="s">
        <v>1</v>
      </c>
      <c r="G3" s="24"/>
    </row>
    <row r="4" spans="1:7" ht="27" customHeight="1">
      <c r="A4" s="21"/>
      <c r="B4" s="6" t="s">
        <v>21</v>
      </c>
      <c r="C4" s="6" t="s">
        <v>20</v>
      </c>
      <c r="D4" s="6" t="s">
        <v>19</v>
      </c>
      <c r="E4" s="6" t="s">
        <v>20</v>
      </c>
      <c r="F4" s="6" t="s">
        <v>19</v>
      </c>
      <c r="G4" s="7" t="s">
        <v>20</v>
      </c>
    </row>
    <row r="5" spans="1:7" ht="24" customHeight="1">
      <c r="A5" s="2" t="s">
        <v>2</v>
      </c>
      <c r="B5" s="9">
        <f>D5+F5</f>
        <v>3255</v>
      </c>
      <c r="C5" s="10">
        <f>E5+G5</f>
        <v>78359586</v>
      </c>
      <c r="D5" s="10">
        <f>SUM(D6:D27)</f>
        <v>2152</v>
      </c>
      <c r="E5" s="10">
        <f t="shared" ref="E5:G5" si="0">SUM(E6:E27)</f>
        <v>46584364</v>
      </c>
      <c r="F5" s="10">
        <f t="shared" si="0"/>
        <v>1103</v>
      </c>
      <c r="G5" s="10">
        <f t="shared" si="0"/>
        <v>31775222</v>
      </c>
    </row>
    <row r="6" spans="1:7" ht="24" customHeight="1">
      <c r="A6" s="3" t="s">
        <v>23</v>
      </c>
      <c r="B6" s="11">
        <f t="shared" ref="B6:B27" si="1">D6+F6</f>
        <v>47</v>
      </c>
      <c r="C6" s="12">
        <f t="shared" ref="C6:C27" si="2">E6+G6</f>
        <v>1584684</v>
      </c>
      <c r="D6" s="12">
        <v>32</v>
      </c>
      <c r="E6" s="12">
        <v>699456</v>
      </c>
      <c r="F6" s="12">
        <v>15</v>
      </c>
      <c r="G6" s="12">
        <v>885228</v>
      </c>
    </row>
    <row r="7" spans="1:7" ht="24" customHeight="1">
      <c r="A7" s="3" t="s">
        <v>24</v>
      </c>
      <c r="B7" s="11">
        <f t="shared" si="1"/>
        <v>6</v>
      </c>
      <c r="C7" s="12">
        <f t="shared" si="2"/>
        <v>87340</v>
      </c>
      <c r="D7" s="12">
        <v>5</v>
      </c>
      <c r="E7" s="12">
        <v>63670</v>
      </c>
      <c r="F7" s="12">
        <v>1</v>
      </c>
      <c r="G7" s="12">
        <v>23670</v>
      </c>
    </row>
    <row r="8" spans="1:7" ht="24" customHeight="1">
      <c r="A8" s="3" t="s">
        <v>25</v>
      </c>
      <c r="B8" s="11">
        <f t="shared" si="1"/>
        <v>70</v>
      </c>
      <c r="C8" s="12">
        <f t="shared" si="2"/>
        <v>1614246</v>
      </c>
      <c r="D8" s="12">
        <v>43</v>
      </c>
      <c r="E8" s="12">
        <v>915328</v>
      </c>
      <c r="F8" s="12">
        <v>27</v>
      </c>
      <c r="G8" s="12">
        <v>698918</v>
      </c>
    </row>
    <row r="9" spans="1:7" ht="24" customHeight="1">
      <c r="A9" s="3" t="s">
        <v>26</v>
      </c>
      <c r="B9" s="11">
        <f t="shared" si="1"/>
        <v>290</v>
      </c>
      <c r="C9" s="12">
        <f t="shared" si="2"/>
        <v>7711332</v>
      </c>
      <c r="D9" s="12">
        <v>194</v>
      </c>
      <c r="E9" s="12">
        <v>5051660</v>
      </c>
      <c r="F9" s="12">
        <v>96</v>
      </c>
      <c r="G9" s="12">
        <v>2659672</v>
      </c>
    </row>
    <row r="10" spans="1:7" ht="24" customHeight="1">
      <c r="A10" s="3" t="s">
        <v>27</v>
      </c>
      <c r="B10" s="11">
        <f t="shared" si="1"/>
        <v>446</v>
      </c>
      <c r="C10" s="12">
        <f t="shared" si="2"/>
        <v>11617926</v>
      </c>
      <c r="D10" s="12">
        <v>299</v>
      </c>
      <c r="E10" s="12">
        <v>7486728</v>
      </c>
      <c r="F10" s="12">
        <v>147</v>
      </c>
      <c r="G10" s="12">
        <v>4131198</v>
      </c>
    </row>
    <row r="11" spans="1:7" ht="24" customHeight="1">
      <c r="A11" s="3" t="s">
        <v>28</v>
      </c>
      <c r="B11" s="11">
        <f t="shared" si="1"/>
        <v>189</v>
      </c>
      <c r="C11" s="12">
        <f t="shared" si="2"/>
        <v>4579932</v>
      </c>
      <c r="D11" s="12">
        <v>130</v>
      </c>
      <c r="E11" s="12">
        <v>2218904</v>
      </c>
      <c r="F11" s="12">
        <v>59</v>
      </c>
      <c r="G11" s="12">
        <v>2361028</v>
      </c>
    </row>
    <row r="12" spans="1:7" ht="24" customHeight="1">
      <c r="A12" s="4" t="s">
        <v>3</v>
      </c>
      <c r="B12" s="13">
        <f t="shared" si="1"/>
        <v>60</v>
      </c>
      <c r="C12" s="14">
        <f t="shared" si="2"/>
        <v>1281708</v>
      </c>
      <c r="D12" s="14">
        <v>47</v>
      </c>
      <c r="E12" s="14">
        <v>920536</v>
      </c>
      <c r="F12" s="14">
        <v>13</v>
      </c>
      <c r="G12" s="14">
        <v>361172</v>
      </c>
    </row>
    <row r="13" spans="1:7" ht="24" customHeight="1">
      <c r="A13" s="4" t="s">
        <v>4</v>
      </c>
      <c r="B13" s="13">
        <f t="shared" si="1"/>
        <v>31</v>
      </c>
      <c r="C13" s="14">
        <f t="shared" si="2"/>
        <v>1029898</v>
      </c>
      <c r="D13" s="14">
        <v>28</v>
      </c>
      <c r="E13" s="14">
        <v>909280</v>
      </c>
      <c r="F13" s="14">
        <v>3</v>
      </c>
      <c r="G13" s="14">
        <v>120618</v>
      </c>
    </row>
    <row r="14" spans="1:7" ht="24" customHeight="1">
      <c r="A14" s="4" t="s">
        <v>5</v>
      </c>
      <c r="B14" s="13">
        <f t="shared" si="1"/>
        <v>143</v>
      </c>
      <c r="C14" s="14">
        <f t="shared" si="2"/>
        <v>2900316</v>
      </c>
      <c r="D14" s="14">
        <v>97</v>
      </c>
      <c r="E14" s="14">
        <v>1924002</v>
      </c>
      <c r="F14" s="14">
        <v>46</v>
      </c>
      <c r="G14" s="14">
        <v>976314</v>
      </c>
    </row>
    <row r="15" spans="1:7" ht="24" customHeight="1">
      <c r="A15" s="4" t="s">
        <v>6</v>
      </c>
      <c r="B15" s="13">
        <f t="shared" si="1"/>
        <v>405</v>
      </c>
      <c r="C15" s="14">
        <f t="shared" si="2"/>
        <v>8861714</v>
      </c>
      <c r="D15" s="14">
        <v>279</v>
      </c>
      <c r="E15" s="14">
        <v>5558178</v>
      </c>
      <c r="F15" s="14">
        <v>126</v>
      </c>
      <c r="G15" s="14">
        <v>3303536</v>
      </c>
    </row>
    <row r="16" spans="1:7" ht="24" customHeight="1">
      <c r="A16" s="4" t="s">
        <v>7</v>
      </c>
      <c r="B16" s="13">
        <f t="shared" si="1"/>
        <v>261</v>
      </c>
      <c r="C16" s="14">
        <f t="shared" si="2"/>
        <v>5333280</v>
      </c>
      <c r="D16" s="14">
        <v>187</v>
      </c>
      <c r="E16" s="14">
        <v>3600212</v>
      </c>
      <c r="F16" s="14">
        <v>74</v>
      </c>
      <c r="G16" s="14">
        <v>1733068</v>
      </c>
    </row>
    <row r="17" spans="1:7" ht="24" customHeight="1">
      <c r="A17" s="4" t="s">
        <v>8</v>
      </c>
      <c r="B17" s="13">
        <f t="shared" si="1"/>
        <v>445</v>
      </c>
      <c r="C17" s="14">
        <f t="shared" si="2"/>
        <v>11628932</v>
      </c>
      <c r="D17" s="14">
        <v>270</v>
      </c>
      <c r="E17" s="14">
        <v>6384390</v>
      </c>
      <c r="F17" s="14">
        <v>175</v>
      </c>
      <c r="G17" s="14">
        <v>5244542</v>
      </c>
    </row>
    <row r="18" spans="1:7" ht="24" customHeight="1">
      <c r="A18" s="4" t="s">
        <v>9</v>
      </c>
      <c r="B18" s="13">
        <f t="shared" si="1"/>
        <v>388</v>
      </c>
      <c r="C18" s="14">
        <f t="shared" si="2"/>
        <v>9621766</v>
      </c>
      <c r="D18" s="14">
        <v>258</v>
      </c>
      <c r="E18" s="14">
        <v>5457064</v>
      </c>
      <c r="F18" s="14">
        <v>130</v>
      </c>
      <c r="G18" s="14">
        <v>4164702</v>
      </c>
    </row>
    <row r="19" spans="1:7" ht="24" customHeight="1">
      <c r="A19" s="4" t="s">
        <v>10</v>
      </c>
      <c r="B19" s="13">
        <f t="shared" si="1"/>
        <v>335</v>
      </c>
      <c r="C19" s="14">
        <f t="shared" si="2"/>
        <v>7247734</v>
      </c>
      <c r="D19" s="14">
        <v>200</v>
      </c>
      <c r="E19" s="14">
        <v>3907998</v>
      </c>
      <c r="F19" s="14">
        <v>135</v>
      </c>
      <c r="G19" s="14">
        <v>3339736</v>
      </c>
    </row>
    <row r="20" spans="1:7" ht="24" customHeight="1">
      <c r="A20" s="4" t="s">
        <v>11</v>
      </c>
      <c r="B20" s="13">
        <f t="shared" si="1"/>
        <v>52</v>
      </c>
      <c r="C20" s="14">
        <f t="shared" si="2"/>
        <v>1193588</v>
      </c>
      <c r="D20" s="14">
        <v>31</v>
      </c>
      <c r="E20" s="14">
        <v>424600</v>
      </c>
      <c r="F20" s="14">
        <v>21</v>
      </c>
      <c r="G20" s="14">
        <v>768988</v>
      </c>
    </row>
    <row r="21" spans="1:7" ht="24" customHeight="1">
      <c r="A21" s="4" t="s">
        <v>12</v>
      </c>
      <c r="B21" s="13">
        <f t="shared" si="1"/>
        <v>66</v>
      </c>
      <c r="C21" s="14">
        <f t="shared" si="2"/>
        <v>1722952</v>
      </c>
      <c r="D21" s="14">
        <v>40</v>
      </c>
      <c r="E21" s="14">
        <v>884744</v>
      </c>
      <c r="F21" s="14">
        <v>26</v>
      </c>
      <c r="G21" s="14">
        <v>838208</v>
      </c>
    </row>
    <row r="22" spans="1:7" ht="24" customHeight="1">
      <c r="A22" s="4" t="s">
        <v>13</v>
      </c>
      <c r="B22" s="13">
        <f t="shared" si="1"/>
        <v>3</v>
      </c>
      <c r="C22" s="14">
        <f t="shared" si="2"/>
        <v>125882</v>
      </c>
      <c r="D22" s="14">
        <v>1</v>
      </c>
      <c r="E22" s="14">
        <v>61786</v>
      </c>
      <c r="F22" s="14">
        <v>2</v>
      </c>
      <c r="G22" s="14">
        <v>64096</v>
      </c>
    </row>
    <row r="23" spans="1:7" ht="24" customHeight="1">
      <c r="A23" s="4" t="s">
        <v>14</v>
      </c>
      <c r="B23" s="13">
        <f t="shared" si="1"/>
        <v>1</v>
      </c>
      <c r="C23" s="14">
        <f t="shared" si="2"/>
        <v>7890</v>
      </c>
      <c r="D23" s="14">
        <v>1</v>
      </c>
      <c r="E23" s="14">
        <v>7890</v>
      </c>
      <c r="F23" s="14">
        <v>0</v>
      </c>
      <c r="G23" s="14">
        <v>0</v>
      </c>
    </row>
    <row r="24" spans="1:7" ht="24" customHeight="1">
      <c r="A24" s="4" t="s">
        <v>15</v>
      </c>
      <c r="B24" s="13">
        <f t="shared" si="1"/>
        <v>1</v>
      </c>
      <c r="C24" s="14">
        <f t="shared" si="2"/>
        <v>4208</v>
      </c>
      <c r="D24" s="14">
        <v>1</v>
      </c>
      <c r="E24" s="14">
        <v>4208</v>
      </c>
      <c r="F24" s="14">
        <v>0</v>
      </c>
      <c r="G24" s="14">
        <v>0</v>
      </c>
    </row>
    <row r="25" spans="1:7" ht="24" customHeight="1">
      <c r="A25" s="4" t="s">
        <v>16</v>
      </c>
      <c r="B25" s="13">
        <f t="shared" si="1"/>
        <v>15</v>
      </c>
      <c r="C25" s="14">
        <f t="shared" si="2"/>
        <v>193738</v>
      </c>
      <c r="D25" s="14">
        <v>8</v>
      </c>
      <c r="E25" s="14">
        <v>93210</v>
      </c>
      <c r="F25" s="14">
        <v>7</v>
      </c>
      <c r="G25" s="14">
        <v>100528</v>
      </c>
    </row>
    <row r="26" spans="1:7" ht="24" customHeight="1">
      <c r="A26" s="4" t="s">
        <v>17</v>
      </c>
      <c r="B26" s="13">
        <f t="shared" si="1"/>
        <v>1</v>
      </c>
      <c r="C26" s="14">
        <f t="shared" si="2"/>
        <v>10520</v>
      </c>
      <c r="D26" s="14">
        <v>1</v>
      </c>
      <c r="E26" s="14">
        <v>10520</v>
      </c>
      <c r="F26" s="14">
        <v>0</v>
      </c>
      <c r="G26" s="14">
        <v>0</v>
      </c>
    </row>
    <row r="27" spans="1:7" ht="24" customHeight="1">
      <c r="A27" s="5" t="s">
        <v>18</v>
      </c>
      <c r="B27" s="15">
        <f t="shared" si="1"/>
        <v>0</v>
      </c>
      <c r="C27" s="16">
        <f t="shared" si="2"/>
        <v>0</v>
      </c>
      <c r="D27" s="16">
        <v>0</v>
      </c>
      <c r="E27" s="16">
        <v>0</v>
      </c>
      <c r="F27" s="16">
        <v>0</v>
      </c>
      <c r="G27" s="16">
        <v>0</v>
      </c>
    </row>
  </sheetData>
  <mergeCells count="6">
    <mergeCell ref="A1:G1"/>
    <mergeCell ref="D3:E3"/>
    <mergeCell ref="A3:A4"/>
    <mergeCell ref="B3:C3"/>
    <mergeCell ref="F3:G3"/>
    <mergeCell ref="C2:E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'113年'!Print_Area</vt:lpstr>
      <vt:lpstr>'114年'!Print_Area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2024-12-17T05:49:30Z</dcterms:created>
  <dcterms:modified xsi:type="dcterms:W3CDTF">2026-04-01T01:17:19Z</dcterms:modified>
</cp:coreProperties>
</file>