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F4A4023F-D314-4673-AC4D-97B85466BDE5}" xr6:coauthVersionLast="47" xr6:coauthVersionMax="47" xr10:uidLastSave="{00000000-0000-0000-0000-000000000000}"/>
  <bookViews>
    <workbookView xWindow="3465" yWindow="3465" windowWidth="21600" windowHeight="11385" xr2:uid="{00000000-000D-0000-FFFF-FFFF00000000}"/>
  </bookViews>
  <sheets>
    <sheet name="114年" sheetId="5" r:id="rId1"/>
    <sheet name="113年" sheetId="4" r:id="rId2"/>
  </sheets>
  <definedNames>
    <definedName name="_xlnm.Print_Titles" localSheetId="1">'113年'!$A:$A,'113年'!$1:$5</definedName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5" l="1"/>
  <c r="C25" i="5"/>
  <c r="B25" i="5"/>
  <c r="D24" i="5"/>
  <c r="C24" i="5"/>
  <c r="B24" i="5"/>
  <c r="D23" i="5"/>
  <c r="C23" i="5"/>
  <c r="B23" i="5"/>
  <c r="D22" i="5"/>
  <c r="C22" i="5"/>
  <c r="B22" i="5"/>
  <c r="D21" i="5"/>
  <c r="C21" i="5"/>
  <c r="B21" i="5"/>
  <c r="D20" i="5"/>
  <c r="C20" i="5"/>
  <c r="B20" i="5"/>
  <c r="D19" i="5"/>
  <c r="C19" i="5"/>
  <c r="B19" i="5"/>
  <c r="D18" i="5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J6" i="5"/>
  <c r="I6" i="5"/>
  <c r="H6" i="5"/>
  <c r="G6" i="5"/>
  <c r="F6" i="5"/>
  <c r="E6" i="5"/>
  <c r="J6" i="4"/>
  <c r="I6" i="4"/>
  <c r="H6" i="4"/>
  <c r="G6" i="4"/>
  <c r="F6" i="4"/>
  <c r="E6" i="4"/>
  <c r="C6" i="5" l="1"/>
  <c r="B6" i="5"/>
  <c r="D6" i="5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<sst xmlns="http://schemas.openxmlformats.org/spreadsheetml/2006/main" count="74" uniqueCount="32">
  <si>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</si>
  <si>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</si>
  <si>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</si>
  <si>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</si>
  <si>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</si>
  <si>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5" type="noConversion"/>
  </si>
  <si>
    <t>單位：人、元</t>
    <phoneticPr fontId="5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</si>
  <si>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</si>
  <si>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5" type="noConversion"/>
  </si>
  <si>
    <r>
      <rPr>
        <sz val="12"/>
        <rFont val="標楷體"/>
        <family val="4"/>
        <charset val="136"/>
      </rPr>
      <t>批發及零售業</t>
    </r>
    <phoneticPr fontId="4" type="noConversion"/>
  </si>
  <si>
    <r>
      <rPr>
        <sz val="12"/>
        <rFont val="標楷體"/>
        <family val="4"/>
        <charset val="136"/>
      </rPr>
      <t>運輸及倉儲業</t>
    </r>
    <phoneticPr fontId="4" type="noConversion"/>
  </si>
  <si>
    <r>
      <rPr>
        <sz val="12"/>
        <rFont val="標楷體"/>
        <family val="4"/>
        <charset val="136"/>
      </rPr>
      <t>住宿及餐飲業</t>
    </r>
    <phoneticPr fontId="4" type="noConversion"/>
  </si>
  <si>
    <r>
      <rPr>
        <sz val="12"/>
        <rFont val="標楷體"/>
        <family val="4"/>
        <charset val="136"/>
      </rPr>
      <t>金融及保險業</t>
    </r>
    <phoneticPr fontId="4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</si>
  <si>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</si>
  <si>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</si>
  <si>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5" type="noConversion"/>
  </si>
  <si>
    <r>
      <rPr>
        <sz val="12"/>
        <rFont val="標楷體"/>
        <family val="4"/>
        <charset val="136"/>
      </rPr>
      <t>醫療保健及社會工作服務業</t>
    </r>
    <phoneticPr fontId="4" type="noConversion"/>
  </si>
  <si>
    <r>
      <rPr>
        <sz val="12"/>
        <rFont val="標楷體"/>
        <family val="4"/>
        <charset val="136"/>
      </rPr>
      <t>其他服務業</t>
    </r>
  </si>
  <si>
    <t>勞工職業災害保險失能年金給付人數、金額及首發人數－按性別及行業分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</si>
  <si>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</si>
  <si>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</si>
  <si>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</si>
  <si>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5" type="noConversion"/>
  </si>
  <si>
    <t>農、林、漁、牧業</t>
    <phoneticPr fontId="4" type="noConversion"/>
  </si>
  <si>
    <t>礦業及土石採取業</t>
    <phoneticPr fontId="4" type="noConversion"/>
  </si>
  <si>
    <t>電力及燃氣供應業</t>
    <phoneticPr fontId="4" type="noConversion"/>
  </si>
  <si>
    <t>用水供應及污染整治業</t>
    <phoneticPr fontId="4" type="noConversion"/>
  </si>
  <si>
    <t>出版影音及資通訊業</t>
    <phoneticPr fontId="4" type="noConversion"/>
  </si>
  <si>
    <t>專業科學及技術服務業</t>
    <phoneticPr fontId="4" type="noConversion"/>
  </si>
  <si>
    <t>公共行政及國防；強制性社會安全</t>
    <phoneticPr fontId="4" type="noConversion"/>
  </si>
  <si>
    <t>藝術娛樂及休閒服務業</t>
    <phoneticPr fontId="4" type="noConversion"/>
  </si>
  <si>
    <r>
      <t>114</t>
    </r>
    <r>
      <rPr>
        <sz val="12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</si>
</sst>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8" fillId="0" borderId="9" xfId="0" applyNumberFormat="1" applyFont="1" applyFill="1" applyBorder="1" applyAlignment="1">
      <alignment vertical="center"/>
    </xf>
    <xf numFmtId="0" fontId="9" fillId="0" borderId="7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1" fillId="0" borderId="8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Border="1" applyAlignment="1">
      <alignment vertical="top" wrapText="1"/>
    </xf>
    <xf numFmtId="0" fontId="9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67036-5A84-406D-825E-3D9F64F7DD70}">
  <dimension ref="A1:J26"/>
  <sheetViews>
    <sheetView tabSelected="1" view="pageBreakPreview" zoomScale="80" zoomScaleNormal="8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13.875" style="1" customWidth="1"/>
    <col min="2" max="2" width="7.125" style="2" bestFit="1" customWidth="1"/>
    <col min="3" max="3" width="6.5" style="2" customWidth="1"/>
    <col min="4" max="4" width="13.625" style="2" customWidth="1"/>
    <col min="5" max="5" width="7.125" style="2" bestFit="1" customWidth="1"/>
    <col min="6" max="6" width="6.5" style="2" customWidth="1"/>
    <col min="7" max="7" width="13.625" style="2" customWidth="1"/>
    <col min="8" max="8" width="7.125" style="2" bestFit="1" customWidth="1"/>
    <col min="9" max="9" width="6.5" style="2" customWidth="1"/>
    <col min="10" max="10" width="14.375" style="2" customWidth="1"/>
    <col min="11" max="16384" width="9" style="2"/>
  </cols>
  <sheetData>
    <row r="1" spans="1:10" ht="30" customHeight="1" x14ac:dyDescent="0.25">
      <c r="A1" s="17" t="s">
        <v>18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8" customHeight="1" x14ac:dyDescent="0.25">
      <c r="B2" s="28" t="s">
        <v>31</v>
      </c>
      <c r="C2" s="29"/>
      <c r="D2" s="29"/>
      <c r="E2" s="29"/>
      <c r="F2" s="29"/>
      <c r="G2" s="29"/>
      <c r="H2" s="29"/>
      <c r="I2" s="29"/>
      <c r="J2" s="8" t="s">
        <v>6</v>
      </c>
    </row>
    <row r="3" spans="1:10" s="1" customFormat="1" ht="24.95" customHeight="1" x14ac:dyDescent="0.25">
      <c r="A3" s="21" t="s">
        <v>4</v>
      </c>
      <c r="B3" s="23" t="s">
        <v>21</v>
      </c>
      <c r="C3" s="24"/>
      <c r="D3" s="24"/>
      <c r="E3" s="25" t="s">
        <v>0</v>
      </c>
      <c r="F3" s="25"/>
      <c r="G3" s="25"/>
      <c r="H3" s="25" t="s">
        <v>1</v>
      </c>
      <c r="I3" s="25"/>
      <c r="J3" s="26"/>
    </row>
    <row r="4" spans="1:10" ht="21" customHeight="1" x14ac:dyDescent="0.25">
      <c r="A4" s="22"/>
      <c r="B4" s="27" t="s">
        <v>19</v>
      </c>
      <c r="C4" s="24"/>
      <c r="D4" s="25" t="s">
        <v>2</v>
      </c>
      <c r="E4" s="27" t="s">
        <v>19</v>
      </c>
      <c r="F4" s="24"/>
      <c r="G4" s="25" t="s">
        <v>2</v>
      </c>
      <c r="H4" s="27" t="s">
        <v>19</v>
      </c>
      <c r="I4" s="24"/>
      <c r="J4" s="26" t="s">
        <v>2</v>
      </c>
    </row>
    <row r="5" spans="1:10" ht="17.45" customHeight="1" x14ac:dyDescent="0.25">
      <c r="A5" s="22"/>
      <c r="B5" s="3"/>
      <c r="C5" s="15" t="s">
        <v>5</v>
      </c>
      <c r="D5" s="25"/>
      <c r="E5" s="4"/>
      <c r="F5" s="15" t="s">
        <v>5</v>
      </c>
      <c r="G5" s="25"/>
      <c r="H5" s="4"/>
      <c r="I5" s="15" t="s">
        <v>5</v>
      </c>
      <c r="J5" s="26"/>
    </row>
    <row r="6" spans="1:10" ht="24" customHeight="1" x14ac:dyDescent="0.25">
      <c r="A6" s="13" t="s">
        <v>22</v>
      </c>
      <c r="B6" s="5">
        <f t="shared" ref="B6:J6" si="0">SUM(B7:B25)</f>
        <v>834</v>
      </c>
      <c r="C6" s="5">
        <f t="shared" si="0"/>
        <v>112</v>
      </c>
      <c r="D6" s="5">
        <f t="shared" si="0"/>
        <v>167632454</v>
      </c>
      <c r="E6" s="5">
        <f t="shared" si="0"/>
        <v>653</v>
      </c>
      <c r="F6" s="5">
        <f t="shared" si="0"/>
        <v>83</v>
      </c>
      <c r="G6" s="5">
        <f t="shared" si="0"/>
        <v>135599111</v>
      </c>
      <c r="H6" s="5">
        <f t="shared" si="0"/>
        <v>181</v>
      </c>
      <c r="I6" s="5">
        <f t="shared" si="0"/>
        <v>29</v>
      </c>
      <c r="J6" s="5">
        <f t="shared" si="0"/>
        <v>32033343</v>
      </c>
    </row>
    <row r="7" spans="1:10" ht="33" x14ac:dyDescent="0.25">
      <c r="A7" s="14" t="s">
        <v>23</v>
      </c>
      <c r="B7" s="6">
        <f>E7+H7</f>
        <v>16</v>
      </c>
      <c r="C7" s="6">
        <f t="shared" ref="C7:D25" si="1">F7+I7</f>
        <v>1</v>
      </c>
      <c r="D7" s="6">
        <f t="shared" si="1"/>
        <v>2572776</v>
      </c>
      <c r="E7" s="6">
        <v>12</v>
      </c>
      <c r="F7" s="6">
        <v>1</v>
      </c>
      <c r="G7" s="6">
        <v>1933368</v>
      </c>
      <c r="H7" s="6">
        <v>4</v>
      </c>
      <c r="I7" s="6">
        <v>0</v>
      </c>
      <c r="J7" s="6">
        <v>639408</v>
      </c>
    </row>
    <row r="8" spans="1:10" ht="33" x14ac:dyDescent="0.25">
      <c r="A8" s="14" t="s">
        <v>24</v>
      </c>
      <c r="B8" s="6">
        <f t="shared" ref="B8:B25" si="2">E8+H8</f>
        <v>0</v>
      </c>
      <c r="C8" s="6">
        <f t="shared" si="1"/>
        <v>0</v>
      </c>
      <c r="D8" s="6">
        <f t="shared" si="1"/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</row>
    <row r="9" spans="1:10" ht="24" customHeight="1" x14ac:dyDescent="0.25">
      <c r="A9" s="11" t="s">
        <v>7</v>
      </c>
      <c r="B9" s="6">
        <f t="shared" si="2"/>
        <v>219</v>
      </c>
      <c r="C9" s="6">
        <f t="shared" si="1"/>
        <v>28</v>
      </c>
      <c r="D9" s="6">
        <f t="shared" si="1"/>
        <v>53447226</v>
      </c>
      <c r="E9" s="6">
        <v>168</v>
      </c>
      <c r="F9" s="6">
        <v>20</v>
      </c>
      <c r="G9" s="6">
        <v>43244281</v>
      </c>
      <c r="H9" s="6">
        <v>51</v>
      </c>
      <c r="I9" s="6">
        <v>8</v>
      </c>
      <c r="J9" s="6">
        <v>10202945</v>
      </c>
    </row>
    <row r="10" spans="1:10" ht="33" x14ac:dyDescent="0.25">
      <c r="A10" s="14" t="s">
        <v>25</v>
      </c>
      <c r="B10" s="6">
        <f t="shared" si="2"/>
        <v>6</v>
      </c>
      <c r="C10" s="6">
        <f t="shared" si="1"/>
        <v>0</v>
      </c>
      <c r="D10" s="6">
        <f t="shared" si="1"/>
        <v>2209163</v>
      </c>
      <c r="E10" s="6">
        <v>6</v>
      </c>
      <c r="F10" s="6">
        <v>0</v>
      </c>
      <c r="G10" s="6">
        <v>2209163</v>
      </c>
      <c r="H10" s="6">
        <v>0</v>
      </c>
      <c r="I10" s="6">
        <v>0</v>
      </c>
      <c r="J10" s="6">
        <v>0</v>
      </c>
    </row>
    <row r="11" spans="1:10" ht="33" x14ac:dyDescent="0.25">
      <c r="A11" s="14" t="s">
        <v>26</v>
      </c>
      <c r="B11" s="6">
        <f t="shared" si="2"/>
        <v>6</v>
      </c>
      <c r="C11" s="6">
        <f t="shared" si="1"/>
        <v>1</v>
      </c>
      <c r="D11" s="6">
        <f t="shared" si="1"/>
        <v>1239850</v>
      </c>
      <c r="E11" s="6">
        <v>4</v>
      </c>
      <c r="F11" s="6">
        <v>1</v>
      </c>
      <c r="G11" s="6">
        <v>801730</v>
      </c>
      <c r="H11" s="6">
        <v>2</v>
      </c>
      <c r="I11" s="6">
        <v>0</v>
      </c>
      <c r="J11" s="6">
        <v>438120</v>
      </c>
    </row>
    <row r="12" spans="1:10" ht="24" customHeight="1" x14ac:dyDescent="0.25">
      <c r="A12" s="11" t="s">
        <v>8</v>
      </c>
      <c r="B12" s="6">
        <f t="shared" si="2"/>
        <v>148</v>
      </c>
      <c r="C12" s="6">
        <f t="shared" si="1"/>
        <v>19</v>
      </c>
      <c r="D12" s="6">
        <f t="shared" si="1"/>
        <v>29451736</v>
      </c>
      <c r="E12" s="6">
        <v>134</v>
      </c>
      <c r="F12" s="6">
        <v>16</v>
      </c>
      <c r="G12" s="6">
        <v>27396703</v>
      </c>
      <c r="H12" s="6">
        <v>14</v>
      </c>
      <c r="I12" s="6">
        <v>3</v>
      </c>
      <c r="J12" s="6">
        <v>2055033</v>
      </c>
    </row>
    <row r="13" spans="1:10" ht="24" customHeight="1" x14ac:dyDescent="0.25">
      <c r="A13" s="11" t="s">
        <v>9</v>
      </c>
      <c r="B13" s="6">
        <f t="shared" si="2"/>
        <v>123</v>
      </c>
      <c r="C13" s="6">
        <f t="shared" si="1"/>
        <v>21</v>
      </c>
      <c r="D13" s="6">
        <f t="shared" si="1"/>
        <v>20185002</v>
      </c>
      <c r="E13" s="6">
        <v>95</v>
      </c>
      <c r="F13" s="6">
        <v>16</v>
      </c>
      <c r="G13" s="6">
        <v>16209036</v>
      </c>
      <c r="H13" s="6">
        <v>28</v>
      </c>
      <c r="I13" s="6">
        <v>5</v>
      </c>
      <c r="J13" s="6">
        <v>3975966</v>
      </c>
    </row>
    <row r="14" spans="1:10" ht="24" customHeight="1" x14ac:dyDescent="0.25">
      <c r="A14" s="11" t="s">
        <v>10</v>
      </c>
      <c r="B14" s="6">
        <f t="shared" si="2"/>
        <v>50</v>
      </c>
      <c r="C14" s="6">
        <f t="shared" si="1"/>
        <v>2</v>
      </c>
      <c r="D14" s="6">
        <f t="shared" si="1"/>
        <v>11974854</v>
      </c>
      <c r="E14" s="6">
        <v>46</v>
      </c>
      <c r="F14" s="6">
        <v>2</v>
      </c>
      <c r="G14" s="6">
        <v>11182891</v>
      </c>
      <c r="H14" s="6">
        <v>4</v>
      </c>
      <c r="I14" s="6">
        <v>0</v>
      </c>
      <c r="J14" s="6">
        <v>791963</v>
      </c>
    </row>
    <row r="15" spans="1:10" ht="24" customHeight="1" x14ac:dyDescent="0.25">
      <c r="A15" s="11" t="s">
        <v>11</v>
      </c>
      <c r="B15" s="6">
        <f t="shared" si="2"/>
        <v>50</v>
      </c>
      <c r="C15" s="6">
        <f t="shared" si="1"/>
        <v>5</v>
      </c>
      <c r="D15" s="6">
        <f t="shared" si="1"/>
        <v>7644098</v>
      </c>
      <c r="E15" s="6">
        <v>32</v>
      </c>
      <c r="F15" s="6">
        <v>2</v>
      </c>
      <c r="G15" s="6">
        <v>4800569</v>
      </c>
      <c r="H15" s="6">
        <v>18</v>
      </c>
      <c r="I15" s="6">
        <v>3</v>
      </c>
      <c r="J15" s="6">
        <v>2843529</v>
      </c>
    </row>
    <row r="16" spans="1:10" ht="33" x14ac:dyDescent="0.25">
      <c r="A16" s="14" t="s">
        <v>27</v>
      </c>
      <c r="B16" s="6">
        <f t="shared" si="2"/>
        <v>12</v>
      </c>
      <c r="C16" s="6">
        <f t="shared" si="1"/>
        <v>3</v>
      </c>
      <c r="D16" s="6">
        <f t="shared" si="1"/>
        <v>2649729</v>
      </c>
      <c r="E16" s="6">
        <v>7</v>
      </c>
      <c r="F16" s="6">
        <v>2</v>
      </c>
      <c r="G16" s="6">
        <v>1679745</v>
      </c>
      <c r="H16" s="6">
        <v>5</v>
      </c>
      <c r="I16" s="6">
        <v>1</v>
      </c>
      <c r="J16" s="6">
        <v>969984</v>
      </c>
    </row>
    <row r="17" spans="1:10" ht="24" customHeight="1" x14ac:dyDescent="0.25">
      <c r="A17" s="11" t="s">
        <v>12</v>
      </c>
      <c r="B17" s="6">
        <f t="shared" si="2"/>
        <v>12</v>
      </c>
      <c r="C17" s="6">
        <f t="shared" si="1"/>
        <v>1</v>
      </c>
      <c r="D17" s="6">
        <f t="shared" si="1"/>
        <v>2316520</v>
      </c>
      <c r="E17" s="6">
        <v>4</v>
      </c>
      <c r="F17" s="6">
        <v>0</v>
      </c>
      <c r="G17" s="6">
        <v>754351</v>
      </c>
      <c r="H17" s="6">
        <v>8</v>
      </c>
      <c r="I17" s="6">
        <v>1</v>
      </c>
      <c r="J17" s="6">
        <v>1562169</v>
      </c>
    </row>
    <row r="18" spans="1:10" ht="24" customHeight="1" x14ac:dyDescent="0.25">
      <c r="A18" s="11" t="s">
        <v>13</v>
      </c>
      <c r="B18" s="6">
        <f t="shared" si="2"/>
        <v>11</v>
      </c>
      <c r="C18" s="6">
        <f t="shared" si="1"/>
        <v>1</v>
      </c>
      <c r="D18" s="6">
        <f t="shared" si="1"/>
        <v>2278035</v>
      </c>
      <c r="E18" s="6">
        <v>9</v>
      </c>
      <c r="F18" s="6">
        <v>1</v>
      </c>
      <c r="G18" s="6">
        <v>1786311</v>
      </c>
      <c r="H18" s="6">
        <v>2</v>
      </c>
      <c r="I18" s="6">
        <v>0</v>
      </c>
      <c r="J18" s="6">
        <v>491724</v>
      </c>
    </row>
    <row r="19" spans="1:10" ht="33" x14ac:dyDescent="0.25">
      <c r="A19" s="14" t="s">
        <v>28</v>
      </c>
      <c r="B19" s="6">
        <f t="shared" si="2"/>
        <v>22</v>
      </c>
      <c r="C19" s="6">
        <f t="shared" si="1"/>
        <v>4</v>
      </c>
      <c r="D19" s="6">
        <f t="shared" si="1"/>
        <v>4662117</v>
      </c>
      <c r="E19" s="6">
        <v>20</v>
      </c>
      <c r="F19" s="6">
        <v>2</v>
      </c>
      <c r="G19" s="6">
        <v>4192462</v>
      </c>
      <c r="H19" s="6">
        <v>2</v>
      </c>
      <c r="I19" s="6">
        <v>2</v>
      </c>
      <c r="J19" s="6">
        <v>469655</v>
      </c>
    </row>
    <row r="20" spans="1:10" ht="24" customHeight="1" x14ac:dyDescent="0.25">
      <c r="A20" s="11" t="s">
        <v>14</v>
      </c>
      <c r="B20" s="6">
        <f t="shared" si="2"/>
        <v>64</v>
      </c>
      <c r="C20" s="6">
        <f t="shared" si="1"/>
        <v>18</v>
      </c>
      <c r="D20" s="6">
        <f t="shared" si="1"/>
        <v>10407332</v>
      </c>
      <c r="E20" s="6">
        <v>55</v>
      </c>
      <c r="F20" s="6">
        <v>16</v>
      </c>
      <c r="G20" s="6">
        <v>9028850</v>
      </c>
      <c r="H20" s="6">
        <v>9</v>
      </c>
      <c r="I20" s="6">
        <v>2</v>
      </c>
      <c r="J20" s="6">
        <v>1378482</v>
      </c>
    </row>
    <row r="21" spans="1:10" ht="49.5" x14ac:dyDescent="0.25">
      <c r="A21" s="14" t="s">
        <v>29</v>
      </c>
      <c r="B21" s="6">
        <f t="shared" si="2"/>
        <v>20</v>
      </c>
      <c r="C21" s="6">
        <f t="shared" si="1"/>
        <v>3</v>
      </c>
      <c r="D21" s="6">
        <f t="shared" si="1"/>
        <v>4744284</v>
      </c>
      <c r="E21" s="6">
        <v>12</v>
      </c>
      <c r="F21" s="6">
        <v>3</v>
      </c>
      <c r="G21" s="6">
        <v>2813184</v>
      </c>
      <c r="H21" s="6">
        <v>8</v>
      </c>
      <c r="I21" s="6">
        <v>0</v>
      </c>
      <c r="J21" s="6">
        <v>1931100</v>
      </c>
    </row>
    <row r="22" spans="1:10" ht="24" customHeight="1" x14ac:dyDescent="0.25">
      <c r="A22" s="11" t="s">
        <v>15</v>
      </c>
      <c r="B22" s="6">
        <f t="shared" si="2"/>
        <v>13</v>
      </c>
      <c r="C22" s="6">
        <f t="shared" si="1"/>
        <v>1</v>
      </c>
      <c r="D22" s="6">
        <f t="shared" si="1"/>
        <v>2423668</v>
      </c>
      <c r="E22" s="6">
        <v>8</v>
      </c>
      <c r="F22" s="6">
        <v>0</v>
      </c>
      <c r="G22" s="6">
        <v>1159518</v>
      </c>
      <c r="H22" s="6">
        <v>5</v>
      </c>
      <c r="I22" s="6">
        <v>1</v>
      </c>
      <c r="J22" s="6">
        <v>1264150</v>
      </c>
    </row>
    <row r="23" spans="1:10" ht="33" x14ac:dyDescent="0.25">
      <c r="A23" s="11" t="s">
        <v>16</v>
      </c>
      <c r="B23" s="6">
        <f t="shared" si="2"/>
        <v>14</v>
      </c>
      <c r="C23" s="6">
        <f t="shared" si="1"/>
        <v>2</v>
      </c>
      <c r="D23" s="6">
        <f t="shared" si="1"/>
        <v>2474306</v>
      </c>
      <c r="E23" s="6">
        <v>5</v>
      </c>
      <c r="F23" s="6">
        <v>0</v>
      </c>
      <c r="G23" s="6">
        <v>1067544</v>
      </c>
      <c r="H23" s="6">
        <v>9</v>
      </c>
      <c r="I23" s="6">
        <v>2</v>
      </c>
      <c r="J23" s="6">
        <v>1406762</v>
      </c>
    </row>
    <row r="24" spans="1:10" ht="33" x14ac:dyDescent="0.25">
      <c r="A24" s="14" t="s">
        <v>30</v>
      </c>
      <c r="B24" s="6">
        <f t="shared" si="2"/>
        <v>3</v>
      </c>
      <c r="C24" s="6">
        <f t="shared" si="1"/>
        <v>2</v>
      </c>
      <c r="D24" s="6">
        <f t="shared" si="1"/>
        <v>466466</v>
      </c>
      <c r="E24" s="6">
        <v>2</v>
      </c>
      <c r="F24" s="6">
        <v>1</v>
      </c>
      <c r="G24" s="6">
        <v>174281</v>
      </c>
      <c r="H24" s="6">
        <v>1</v>
      </c>
      <c r="I24" s="6">
        <v>1</v>
      </c>
      <c r="J24" s="6">
        <v>292185</v>
      </c>
    </row>
    <row r="25" spans="1:10" ht="24" customHeight="1" x14ac:dyDescent="0.25">
      <c r="A25" s="12" t="s">
        <v>17</v>
      </c>
      <c r="B25" s="10">
        <f t="shared" si="2"/>
        <v>45</v>
      </c>
      <c r="C25" s="10">
        <f t="shared" si="1"/>
        <v>0</v>
      </c>
      <c r="D25" s="10">
        <f t="shared" si="1"/>
        <v>6485292</v>
      </c>
      <c r="E25" s="10">
        <v>34</v>
      </c>
      <c r="F25" s="10">
        <v>0</v>
      </c>
      <c r="G25" s="10">
        <v>5165124</v>
      </c>
      <c r="H25" s="10">
        <v>11</v>
      </c>
      <c r="I25" s="10">
        <v>0</v>
      </c>
      <c r="J25" s="10">
        <v>1320168</v>
      </c>
    </row>
    <row r="26" spans="1:10" s="9" customFormat="1" ht="48" customHeight="1" x14ac:dyDescent="0.25">
      <c r="A26" s="19" t="s">
        <v>20</v>
      </c>
      <c r="B26" s="19"/>
      <c r="C26" s="19"/>
      <c r="D26" s="19"/>
      <c r="E26" s="19"/>
      <c r="F26" s="19"/>
      <c r="G26" s="19"/>
      <c r="H26" s="20"/>
      <c r="I26" s="20"/>
      <c r="J26" s="20"/>
    </row>
  </sheetData>
  <mergeCells count="13">
    <mergeCell ref="A1:J1"/>
    <mergeCell ref="A26:J26"/>
    <mergeCell ref="A3:A5"/>
    <mergeCell ref="B3:D3"/>
    <mergeCell ref="E3:G3"/>
    <mergeCell ref="H3:J3"/>
    <mergeCell ref="B4:C4"/>
    <mergeCell ref="D4:D5"/>
    <mergeCell ref="E4:F4"/>
    <mergeCell ref="G4:G5"/>
    <mergeCell ref="H4:I4"/>
    <mergeCell ref="J4:J5"/>
    <mergeCell ref="B2:I2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6"/>
  <sheetViews>
    <sheetView view="pageBreakPreview" zoomScale="80" zoomScaleNormal="8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13.875" style="1" customWidth="1"/>
    <col min="2" max="2" width="7.125" style="2" bestFit="1" customWidth="1"/>
    <col min="3" max="3" width="7.625" style="2" customWidth="1"/>
    <col min="4" max="4" width="12.5" style="2" bestFit="1" customWidth="1"/>
    <col min="5" max="5" width="7.125" style="2" bestFit="1" customWidth="1"/>
    <col min="6" max="6" width="7.625" style="2" customWidth="1"/>
    <col min="7" max="7" width="11.5" style="2" bestFit="1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 x14ac:dyDescent="0.25">
      <c r="A1" s="17" t="s">
        <v>18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8" customHeight="1" x14ac:dyDescent="0.25">
      <c r="C2" s="1"/>
      <c r="D2" s="1"/>
      <c r="F2" s="16" t="s">
        <v>3</v>
      </c>
      <c r="J2" s="8" t="s">
        <v>6</v>
      </c>
    </row>
    <row r="3" spans="1:10" s="1" customFormat="1" ht="24.95" customHeight="1" x14ac:dyDescent="0.25">
      <c r="A3" s="21" t="s">
        <v>4</v>
      </c>
      <c r="B3" s="23" t="s">
        <v>21</v>
      </c>
      <c r="C3" s="24"/>
      <c r="D3" s="24"/>
      <c r="E3" s="25" t="s">
        <v>0</v>
      </c>
      <c r="F3" s="25"/>
      <c r="G3" s="25"/>
      <c r="H3" s="25" t="s">
        <v>1</v>
      </c>
      <c r="I3" s="25"/>
      <c r="J3" s="26"/>
    </row>
    <row r="4" spans="1:10" ht="21" customHeight="1" x14ac:dyDescent="0.25">
      <c r="A4" s="22"/>
      <c r="B4" s="27" t="s">
        <v>19</v>
      </c>
      <c r="C4" s="24"/>
      <c r="D4" s="25" t="s">
        <v>2</v>
      </c>
      <c r="E4" s="27" t="s">
        <v>19</v>
      </c>
      <c r="F4" s="24"/>
      <c r="G4" s="25" t="s">
        <v>2</v>
      </c>
      <c r="H4" s="27" t="s">
        <v>19</v>
      </c>
      <c r="I4" s="24"/>
      <c r="J4" s="26" t="s">
        <v>2</v>
      </c>
    </row>
    <row r="5" spans="1:10" ht="17.45" customHeight="1" x14ac:dyDescent="0.25">
      <c r="A5" s="22"/>
      <c r="B5" s="3"/>
      <c r="C5" s="7" t="s">
        <v>5</v>
      </c>
      <c r="D5" s="25"/>
      <c r="E5" s="4"/>
      <c r="F5" s="7" t="s">
        <v>5</v>
      </c>
      <c r="G5" s="25"/>
      <c r="H5" s="4"/>
      <c r="I5" s="7" t="s">
        <v>5</v>
      </c>
      <c r="J5" s="26"/>
    </row>
    <row r="6" spans="1:10" ht="24" customHeight="1" x14ac:dyDescent="0.25">
      <c r="A6" s="13" t="s">
        <v>22</v>
      </c>
      <c r="B6" s="5">
        <f t="shared" ref="B6:J6" si="0">SUM(B7:B25)</f>
        <v>769</v>
      </c>
      <c r="C6" s="5">
        <f t="shared" si="0"/>
        <v>117</v>
      </c>
      <c r="D6" s="5">
        <f t="shared" si="0"/>
        <v>144700068</v>
      </c>
      <c r="E6" s="5">
        <f t="shared" si="0"/>
        <v>611</v>
      </c>
      <c r="F6" s="5">
        <f t="shared" si="0"/>
        <v>90</v>
      </c>
      <c r="G6" s="5">
        <f t="shared" si="0"/>
        <v>119803017</v>
      </c>
      <c r="H6" s="5">
        <f t="shared" si="0"/>
        <v>158</v>
      </c>
      <c r="I6" s="5">
        <f t="shared" si="0"/>
        <v>27</v>
      </c>
      <c r="J6" s="5">
        <f t="shared" si="0"/>
        <v>24897051</v>
      </c>
    </row>
    <row r="7" spans="1:10" ht="33" x14ac:dyDescent="0.25">
      <c r="A7" s="14" t="s">
        <v>23</v>
      </c>
      <c r="B7" s="6">
        <f>E7+H7</f>
        <v>15</v>
      </c>
      <c r="C7" s="6">
        <f t="shared" ref="C7:C25" si="1">F7+I7</f>
        <v>1</v>
      </c>
      <c r="D7" s="6">
        <f t="shared" ref="D7:D25" si="2">G7+J7</f>
        <v>2444007</v>
      </c>
      <c r="E7" s="6">
        <v>11</v>
      </c>
      <c r="F7" s="6">
        <v>1</v>
      </c>
      <c r="G7" s="6">
        <v>1816144</v>
      </c>
      <c r="H7" s="6">
        <v>4</v>
      </c>
      <c r="I7" s="6">
        <v>0</v>
      </c>
      <c r="J7" s="6">
        <v>627863</v>
      </c>
    </row>
    <row r="8" spans="1:10" ht="33" x14ac:dyDescent="0.25">
      <c r="A8" s="14" t="s">
        <v>24</v>
      </c>
      <c r="B8" s="6">
        <f t="shared" ref="B8:B25" si="3">E8+H8</f>
        <v>0</v>
      </c>
      <c r="C8" s="6">
        <f t="shared" si="1"/>
        <v>0</v>
      </c>
      <c r="D8" s="6">
        <f t="shared" si="2"/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</row>
    <row r="9" spans="1:10" ht="24" customHeight="1" x14ac:dyDescent="0.25">
      <c r="A9" s="11" t="s">
        <v>7</v>
      </c>
      <c r="B9" s="6">
        <f t="shared" si="3"/>
        <v>206</v>
      </c>
      <c r="C9" s="6">
        <f t="shared" si="1"/>
        <v>36</v>
      </c>
      <c r="D9" s="6">
        <f t="shared" si="2"/>
        <v>46712183</v>
      </c>
      <c r="E9" s="6">
        <v>163</v>
      </c>
      <c r="F9" s="6">
        <v>26</v>
      </c>
      <c r="G9" s="6">
        <v>38668700</v>
      </c>
      <c r="H9" s="6">
        <v>43</v>
      </c>
      <c r="I9" s="6">
        <v>10</v>
      </c>
      <c r="J9" s="6">
        <v>8043483</v>
      </c>
    </row>
    <row r="10" spans="1:10" ht="33" x14ac:dyDescent="0.25">
      <c r="A10" s="14" t="s">
        <v>25</v>
      </c>
      <c r="B10" s="6">
        <f t="shared" si="3"/>
        <v>5</v>
      </c>
      <c r="C10" s="6">
        <f t="shared" si="1"/>
        <v>1</v>
      </c>
      <c r="D10" s="6">
        <f t="shared" si="2"/>
        <v>1865487</v>
      </c>
      <c r="E10" s="6">
        <v>5</v>
      </c>
      <c r="F10" s="6">
        <v>1</v>
      </c>
      <c r="G10" s="6">
        <v>1865487</v>
      </c>
      <c r="H10" s="6">
        <v>0</v>
      </c>
      <c r="I10" s="6">
        <v>0</v>
      </c>
      <c r="J10" s="6">
        <v>0</v>
      </c>
    </row>
    <row r="11" spans="1:10" ht="33" x14ac:dyDescent="0.25">
      <c r="A11" s="14" t="s">
        <v>26</v>
      </c>
      <c r="B11" s="6">
        <f t="shared" si="3"/>
        <v>6</v>
      </c>
      <c r="C11" s="6">
        <f t="shared" si="1"/>
        <v>1</v>
      </c>
      <c r="D11" s="6">
        <f t="shared" si="2"/>
        <v>1377570</v>
      </c>
      <c r="E11" s="6">
        <v>4</v>
      </c>
      <c r="F11" s="6">
        <v>1</v>
      </c>
      <c r="G11" s="6">
        <v>940610</v>
      </c>
      <c r="H11" s="6">
        <v>2</v>
      </c>
      <c r="I11" s="6">
        <v>0</v>
      </c>
      <c r="J11" s="6">
        <v>436960</v>
      </c>
    </row>
    <row r="12" spans="1:10" ht="24" customHeight="1" x14ac:dyDescent="0.25">
      <c r="A12" s="11" t="s">
        <v>8</v>
      </c>
      <c r="B12" s="6">
        <f t="shared" si="3"/>
        <v>139</v>
      </c>
      <c r="C12" s="6">
        <f t="shared" si="1"/>
        <v>28</v>
      </c>
      <c r="D12" s="6">
        <f t="shared" si="2"/>
        <v>24655199</v>
      </c>
      <c r="E12" s="6">
        <v>127</v>
      </c>
      <c r="F12" s="6">
        <v>25</v>
      </c>
      <c r="G12" s="6">
        <v>23217307</v>
      </c>
      <c r="H12" s="6">
        <v>12</v>
      </c>
      <c r="I12" s="6">
        <v>3</v>
      </c>
      <c r="J12" s="6">
        <v>1437892</v>
      </c>
    </row>
    <row r="13" spans="1:10" ht="24" customHeight="1" x14ac:dyDescent="0.25">
      <c r="A13" s="11" t="s">
        <v>9</v>
      </c>
      <c r="B13" s="6">
        <f t="shared" si="3"/>
        <v>105</v>
      </c>
      <c r="C13" s="6">
        <f t="shared" si="1"/>
        <v>13</v>
      </c>
      <c r="D13" s="6">
        <f t="shared" si="2"/>
        <v>16691488</v>
      </c>
      <c r="E13" s="6">
        <v>80</v>
      </c>
      <c r="F13" s="6">
        <v>11</v>
      </c>
      <c r="G13" s="6">
        <v>13859763</v>
      </c>
      <c r="H13" s="6">
        <v>25</v>
      </c>
      <c r="I13" s="6">
        <v>2</v>
      </c>
      <c r="J13" s="6">
        <v>2831725</v>
      </c>
    </row>
    <row r="14" spans="1:10" ht="24" customHeight="1" x14ac:dyDescent="0.25">
      <c r="A14" s="11" t="s">
        <v>10</v>
      </c>
      <c r="B14" s="6">
        <f t="shared" si="3"/>
        <v>52</v>
      </c>
      <c r="C14" s="6">
        <f t="shared" si="1"/>
        <v>6</v>
      </c>
      <c r="D14" s="6">
        <f t="shared" si="2"/>
        <v>11907998</v>
      </c>
      <c r="E14" s="6">
        <v>48</v>
      </c>
      <c r="F14" s="6">
        <v>5</v>
      </c>
      <c r="G14" s="6">
        <v>11043720</v>
      </c>
      <c r="H14" s="6">
        <v>4</v>
      </c>
      <c r="I14" s="6">
        <v>1</v>
      </c>
      <c r="J14" s="6">
        <v>864278</v>
      </c>
    </row>
    <row r="15" spans="1:10" ht="24" customHeight="1" x14ac:dyDescent="0.25">
      <c r="A15" s="11" t="s">
        <v>11</v>
      </c>
      <c r="B15" s="6">
        <f t="shared" si="3"/>
        <v>46</v>
      </c>
      <c r="C15" s="6">
        <f t="shared" si="1"/>
        <v>9</v>
      </c>
      <c r="D15" s="6">
        <f t="shared" si="2"/>
        <v>6231188</v>
      </c>
      <c r="E15" s="6">
        <v>31</v>
      </c>
      <c r="F15" s="6">
        <v>5</v>
      </c>
      <c r="G15" s="6">
        <v>3899436</v>
      </c>
      <c r="H15" s="6">
        <v>15</v>
      </c>
      <c r="I15" s="6">
        <v>4</v>
      </c>
      <c r="J15" s="6">
        <v>2331752</v>
      </c>
    </row>
    <row r="16" spans="1:10" ht="33" x14ac:dyDescent="0.25">
      <c r="A16" s="14" t="s">
        <v>27</v>
      </c>
      <c r="B16" s="6">
        <f t="shared" si="3"/>
        <v>9</v>
      </c>
      <c r="C16" s="6">
        <f t="shared" si="1"/>
        <v>1</v>
      </c>
      <c r="D16" s="6">
        <f t="shared" si="2"/>
        <v>2003919</v>
      </c>
      <c r="E16" s="6">
        <v>5</v>
      </c>
      <c r="F16" s="6">
        <v>0</v>
      </c>
      <c r="G16" s="6">
        <v>1365833</v>
      </c>
      <c r="H16" s="6">
        <v>4</v>
      </c>
      <c r="I16" s="6">
        <v>1</v>
      </c>
      <c r="J16" s="6">
        <v>638086</v>
      </c>
    </row>
    <row r="17" spans="1:10" ht="24" customHeight="1" x14ac:dyDescent="0.25">
      <c r="A17" s="11" t="s">
        <v>12</v>
      </c>
      <c r="B17" s="6">
        <f t="shared" si="3"/>
        <v>12</v>
      </c>
      <c r="C17" s="6">
        <f t="shared" si="1"/>
        <v>1</v>
      </c>
      <c r="D17" s="6">
        <f t="shared" si="2"/>
        <v>2477551</v>
      </c>
      <c r="E17" s="6">
        <v>4</v>
      </c>
      <c r="F17" s="6">
        <v>1</v>
      </c>
      <c r="G17" s="6">
        <v>1148301</v>
      </c>
      <c r="H17" s="6">
        <v>8</v>
      </c>
      <c r="I17" s="6">
        <v>0</v>
      </c>
      <c r="J17" s="6">
        <v>1329250</v>
      </c>
    </row>
    <row r="18" spans="1:10" ht="24" customHeight="1" x14ac:dyDescent="0.25">
      <c r="A18" s="11" t="s">
        <v>13</v>
      </c>
      <c r="B18" s="6">
        <f t="shared" si="3"/>
        <v>10</v>
      </c>
      <c r="C18" s="6">
        <f t="shared" si="1"/>
        <v>1</v>
      </c>
      <c r="D18" s="6">
        <f t="shared" si="2"/>
        <v>1873971</v>
      </c>
      <c r="E18" s="6">
        <v>8</v>
      </c>
      <c r="F18" s="6">
        <v>0</v>
      </c>
      <c r="G18" s="6">
        <v>1660140</v>
      </c>
      <c r="H18" s="6">
        <v>2</v>
      </c>
      <c r="I18" s="6">
        <v>1</v>
      </c>
      <c r="J18" s="6">
        <v>213831</v>
      </c>
    </row>
    <row r="19" spans="1:10" ht="33" x14ac:dyDescent="0.25">
      <c r="A19" s="14" t="s">
        <v>28</v>
      </c>
      <c r="B19" s="6">
        <f t="shared" si="3"/>
        <v>20</v>
      </c>
      <c r="C19" s="6">
        <f t="shared" si="1"/>
        <v>1</v>
      </c>
      <c r="D19" s="6">
        <f t="shared" si="2"/>
        <v>4033706</v>
      </c>
      <c r="E19" s="6">
        <v>20</v>
      </c>
      <c r="F19" s="6">
        <v>1</v>
      </c>
      <c r="G19" s="6">
        <v>4033706</v>
      </c>
      <c r="H19" s="6">
        <v>0</v>
      </c>
      <c r="I19" s="6">
        <v>0</v>
      </c>
      <c r="J19" s="6">
        <v>0</v>
      </c>
    </row>
    <row r="20" spans="1:10" ht="24" customHeight="1" x14ac:dyDescent="0.25">
      <c r="A20" s="11" t="s">
        <v>14</v>
      </c>
      <c r="B20" s="6">
        <f t="shared" si="3"/>
        <v>48</v>
      </c>
      <c r="C20" s="6">
        <f t="shared" si="1"/>
        <v>10</v>
      </c>
      <c r="D20" s="6">
        <f t="shared" si="2"/>
        <v>6958242</v>
      </c>
      <c r="E20" s="6">
        <v>41</v>
      </c>
      <c r="F20" s="6">
        <v>9</v>
      </c>
      <c r="G20" s="6">
        <v>6026449</v>
      </c>
      <c r="H20" s="6">
        <v>7</v>
      </c>
      <c r="I20" s="6">
        <v>1</v>
      </c>
      <c r="J20" s="6">
        <v>931793</v>
      </c>
    </row>
    <row r="21" spans="1:10" ht="49.5" x14ac:dyDescent="0.25">
      <c r="A21" s="14" t="s">
        <v>29</v>
      </c>
      <c r="B21" s="6">
        <f t="shared" si="3"/>
        <v>21</v>
      </c>
      <c r="C21" s="6">
        <f t="shared" si="1"/>
        <v>1</v>
      </c>
      <c r="D21" s="6">
        <f t="shared" si="2"/>
        <v>4569497</v>
      </c>
      <c r="E21" s="6">
        <v>13</v>
      </c>
      <c r="F21" s="6">
        <v>1</v>
      </c>
      <c r="G21" s="6">
        <v>2681252</v>
      </c>
      <c r="H21" s="6">
        <v>8</v>
      </c>
      <c r="I21" s="6">
        <v>0</v>
      </c>
      <c r="J21" s="6">
        <v>1888245</v>
      </c>
    </row>
    <row r="22" spans="1:10" ht="24" customHeight="1" x14ac:dyDescent="0.25">
      <c r="A22" s="11" t="s">
        <v>15</v>
      </c>
      <c r="B22" s="6">
        <f t="shared" si="3"/>
        <v>14</v>
      </c>
      <c r="C22" s="6">
        <f t="shared" si="1"/>
        <v>2</v>
      </c>
      <c r="D22" s="6">
        <f t="shared" si="2"/>
        <v>2286127</v>
      </c>
      <c r="E22" s="6">
        <v>9</v>
      </c>
      <c r="F22" s="6">
        <v>1</v>
      </c>
      <c r="G22" s="6">
        <v>1303806</v>
      </c>
      <c r="H22" s="6">
        <v>5</v>
      </c>
      <c r="I22" s="6">
        <v>1</v>
      </c>
      <c r="J22" s="6">
        <v>982321</v>
      </c>
    </row>
    <row r="23" spans="1:10" ht="33" x14ac:dyDescent="0.25">
      <c r="A23" s="11" t="s">
        <v>16</v>
      </c>
      <c r="B23" s="6">
        <f t="shared" si="3"/>
        <v>13</v>
      </c>
      <c r="C23" s="6">
        <f t="shared" si="1"/>
        <v>2</v>
      </c>
      <c r="D23" s="6">
        <f t="shared" si="2"/>
        <v>2231548</v>
      </c>
      <c r="E23" s="6">
        <v>5</v>
      </c>
      <c r="F23" s="6">
        <v>0</v>
      </c>
      <c r="G23" s="6">
        <v>1118043</v>
      </c>
      <c r="H23" s="6">
        <v>8</v>
      </c>
      <c r="I23" s="6">
        <v>2</v>
      </c>
      <c r="J23" s="6">
        <v>1113505</v>
      </c>
    </row>
    <row r="24" spans="1:10" ht="33" x14ac:dyDescent="0.25">
      <c r="A24" s="14" t="s">
        <v>30</v>
      </c>
      <c r="B24" s="6">
        <f t="shared" si="3"/>
        <v>1</v>
      </c>
      <c r="C24" s="6">
        <f t="shared" si="1"/>
        <v>0</v>
      </c>
      <c r="D24" s="6">
        <f t="shared" si="2"/>
        <v>45540</v>
      </c>
      <c r="E24" s="6">
        <v>1</v>
      </c>
      <c r="F24" s="6">
        <v>0</v>
      </c>
      <c r="G24" s="6">
        <v>45540</v>
      </c>
      <c r="H24" s="6">
        <v>0</v>
      </c>
      <c r="I24" s="6">
        <v>0</v>
      </c>
      <c r="J24" s="6">
        <v>0</v>
      </c>
    </row>
    <row r="25" spans="1:10" ht="24" customHeight="1" x14ac:dyDescent="0.25">
      <c r="A25" s="12" t="s">
        <v>17</v>
      </c>
      <c r="B25" s="10">
        <f t="shared" si="3"/>
        <v>47</v>
      </c>
      <c r="C25" s="10">
        <f t="shared" si="1"/>
        <v>3</v>
      </c>
      <c r="D25" s="10">
        <f t="shared" si="2"/>
        <v>6334847</v>
      </c>
      <c r="E25" s="10">
        <v>36</v>
      </c>
      <c r="F25" s="10">
        <v>2</v>
      </c>
      <c r="G25" s="10">
        <v>5108780</v>
      </c>
      <c r="H25" s="10">
        <v>11</v>
      </c>
      <c r="I25" s="10">
        <v>1</v>
      </c>
      <c r="J25" s="10">
        <v>1226067</v>
      </c>
    </row>
    <row r="26" spans="1:10" s="9" customFormat="1" ht="48" customHeight="1" x14ac:dyDescent="0.25">
      <c r="A26" s="19" t="s">
        <v>20</v>
      </c>
      <c r="B26" s="19"/>
      <c r="C26" s="19"/>
      <c r="D26" s="19"/>
      <c r="E26" s="19"/>
      <c r="F26" s="19"/>
      <c r="G26" s="19"/>
      <c r="H26" s="20"/>
      <c r="I26" s="20"/>
      <c r="J26" s="20"/>
    </row>
  </sheetData>
  <mergeCells count="12">
    <mergeCell ref="A1:J1"/>
    <mergeCell ref="A26:J26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2026-02-13T07:57:48Z</dcterms:modified>
</cp:coreProperties>
</file>