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B5EA0687-F745-452A-9B80-4BB4C38DAD99}" xr6:coauthVersionLast="47" xr6:coauthVersionMax="47" xr10:uidLastSave="{00000000-0000-0000-0000-000000000000}"/>
  <bookViews>
    <workbookView xWindow="1560" yWindow="1560" windowWidth="15450" windowHeight="13770" xr2:uid="{00000000-000D-0000-FFFF-FFFF00000000}"/>
  </bookViews>
  <sheets>
    <sheet name="114年" sheetId="5" r:id="rId1"/>
    <sheet name="113年" sheetId="4" r:id="rId2"/>
  </sheets>
  <definedNames>
    <definedName name="_xlnm.Print_Titles" localSheetId="1">'113年'!$A:$A,'113年'!$1:$5</definedName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5" l="1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B6" i="5" s="1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J6" i="5"/>
  <c r="I6" i="5"/>
  <c r="H6" i="5"/>
  <c r="G6" i="5"/>
  <c r="F6" i="5"/>
  <c r="E6" i="5"/>
  <c r="J6" i="4"/>
  <c r="I6" i="4"/>
  <c r="H6" i="4"/>
  <c r="G6" i="4"/>
  <c r="F6" i="4"/>
  <c r="E6" i="4"/>
  <c r="C6" i="5" l="1"/>
  <c r="D6" i="5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<sst xmlns="http://schemas.openxmlformats.org/spreadsheetml/2006/main" count="60" uniqueCount="25">
  <si>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</si>
  <si>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</si>
  <si>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</si>
  <si>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</si>
  <si>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</si>
  <si>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4" type="noConversion"/>
  </si>
  <si>
    <t>單位：人、元</t>
    <phoneticPr fontId="4" type="noConversion"/>
  </si>
  <si>
    <t>勞工保險遺屬年金給付人數、金額及首發人數－按性別及年齡組別分</t>
    <phoneticPr fontId="2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</si>
  <si>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</si>
  <si>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</si>
  <si>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</si>
  <si>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</si>
  <si>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</si>
  <si>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</si>
  <si>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</si>
  <si>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</si>
  <si>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</si>
  <si>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</si>
  <si>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</si>
  <si>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</si>
  <si>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</si>
  <si>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本表年齡係依死亡日期計算。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</si>
  <si>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</si>
  <si>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4" type="noConversion"/>
  </si>
  <si>
    <r>
      <t>114</t>
    </r>
    <r>
      <rPr>
        <sz val="12"/>
        <rFont val="標楷體"/>
        <family val="4"/>
        <charset val="136"/>
      </rPr>
      <t>年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</si>
</sst>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7" fillId="0" borderId="9" xfId="0" applyNumberFormat="1" applyFont="1" applyFill="1" applyBorder="1" applyAlignment="1">
      <alignment vertical="center"/>
    </xf>
    <xf numFmtId="0" fontId="8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0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3E5A0-858A-4A58-A31A-6D0A4F7292C3}">
  <dimension ref="A1:L19"/>
  <sheetViews>
    <sheetView tabSelected="1"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9.5" style="1" bestFit="1" customWidth="1"/>
    <col min="2" max="2" width="7.25" style="2" bestFit="1" customWidth="1"/>
    <col min="3" max="3" width="7.625" style="2" customWidth="1"/>
    <col min="4" max="4" width="14.375" style="2" customWidth="1"/>
    <col min="5" max="5" width="7.25" style="2" bestFit="1" customWidth="1"/>
    <col min="6" max="6" width="7.625" style="2" customWidth="1"/>
    <col min="7" max="7" width="14.375" style="2" customWidth="1"/>
    <col min="8" max="8" width="7.25" style="2" bestFit="1" customWidth="1"/>
    <col min="9" max="9" width="7.625" style="2" customWidth="1"/>
    <col min="10" max="10" width="14.375" style="2" customWidth="1"/>
    <col min="11" max="16384" width="9" style="2"/>
  </cols>
  <sheetData>
    <row r="1" spans="1:10" ht="30" customHeight="1" x14ac:dyDescent="0.25">
      <c r="A1" s="17" t="s">
        <v>7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8" customHeight="1" x14ac:dyDescent="0.25">
      <c r="B2" s="27" t="s">
        <v>24</v>
      </c>
      <c r="C2" s="28"/>
      <c r="D2" s="28"/>
      <c r="E2" s="28"/>
      <c r="F2" s="28"/>
      <c r="G2" s="28"/>
      <c r="H2" s="28"/>
      <c r="I2" s="28"/>
      <c r="J2" s="8" t="s">
        <v>6</v>
      </c>
    </row>
    <row r="3" spans="1:10" s="1" customFormat="1" ht="24.95" customHeight="1" x14ac:dyDescent="0.25">
      <c r="A3" s="20" t="s">
        <v>4</v>
      </c>
      <c r="B3" s="22" t="s">
        <v>23</v>
      </c>
      <c r="C3" s="23"/>
      <c r="D3" s="23"/>
      <c r="E3" s="24" t="s">
        <v>0</v>
      </c>
      <c r="F3" s="24"/>
      <c r="G3" s="24"/>
      <c r="H3" s="24" t="s">
        <v>1</v>
      </c>
      <c r="I3" s="24"/>
      <c r="J3" s="25"/>
    </row>
    <row r="4" spans="1:10" ht="21" customHeight="1" x14ac:dyDescent="0.25">
      <c r="A4" s="21"/>
      <c r="B4" s="26" t="s">
        <v>20</v>
      </c>
      <c r="C4" s="23"/>
      <c r="D4" s="24" t="s">
        <v>2</v>
      </c>
      <c r="E4" s="26" t="s">
        <v>20</v>
      </c>
      <c r="F4" s="23"/>
      <c r="G4" s="24" t="s">
        <v>2</v>
      </c>
      <c r="H4" s="26" t="s">
        <v>20</v>
      </c>
      <c r="I4" s="23"/>
      <c r="J4" s="25" t="s">
        <v>2</v>
      </c>
    </row>
    <row r="5" spans="1:10" ht="17.45" customHeight="1" x14ac:dyDescent="0.25">
      <c r="A5" s="21"/>
      <c r="B5" s="3"/>
      <c r="C5" s="15" t="s">
        <v>5</v>
      </c>
      <c r="D5" s="24"/>
      <c r="E5" s="4"/>
      <c r="F5" s="15" t="s">
        <v>5</v>
      </c>
      <c r="G5" s="24"/>
      <c r="H5" s="4"/>
      <c r="I5" s="15" t="s">
        <v>5</v>
      </c>
      <c r="J5" s="25"/>
    </row>
    <row r="6" spans="1:10" ht="27.95" customHeight="1" x14ac:dyDescent="0.25">
      <c r="A6" s="14" t="s">
        <v>22</v>
      </c>
      <c r="B6" s="5">
        <f t="shared" ref="B6:J6" si="0">SUM(B7:B18)</f>
        <v>61658</v>
      </c>
      <c r="C6" s="5">
        <f t="shared" si="0"/>
        <v>8282</v>
      </c>
      <c r="D6" s="5">
        <f t="shared" si="0"/>
        <v>9081765378</v>
      </c>
      <c r="E6" s="5">
        <f t="shared" si="0"/>
        <v>47240</v>
      </c>
      <c r="F6" s="5">
        <f t="shared" si="0"/>
        <v>6058</v>
      </c>
      <c r="G6" s="5">
        <f t="shared" si="0"/>
        <v>7282003102</v>
      </c>
      <c r="H6" s="5">
        <f t="shared" si="0"/>
        <v>14418</v>
      </c>
      <c r="I6" s="5">
        <f t="shared" si="0"/>
        <v>2224</v>
      </c>
      <c r="J6" s="5">
        <f t="shared" si="0"/>
        <v>1799762276</v>
      </c>
    </row>
    <row r="7" spans="1:10" ht="27.95" customHeight="1" x14ac:dyDescent="0.25">
      <c r="A7" s="9" t="s">
        <v>8</v>
      </c>
      <c r="B7" s="6">
        <f>E7+H7</f>
        <v>0</v>
      </c>
      <c r="C7" s="6">
        <f t="shared" ref="C7:D18" si="1">F7+I7</f>
        <v>0</v>
      </c>
      <c r="D7" s="6">
        <f t="shared" si="1"/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</row>
    <row r="8" spans="1:10" ht="27.95" customHeight="1" x14ac:dyDescent="0.25">
      <c r="A8" s="9" t="s">
        <v>9</v>
      </c>
      <c r="B8" s="6">
        <f t="shared" ref="B8:B18" si="2">E8+H8</f>
        <v>151</v>
      </c>
      <c r="C8" s="6">
        <f t="shared" si="1"/>
        <v>12</v>
      </c>
      <c r="D8" s="6">
        <f t="shared" si="1"/>
        <v>6246184</v>
      </c>
      <c r="E8" s="6">
        <v>121</v>
      </c>
      <c r="F8" s="6">
        <v>8</v>
      </c>
      <c r="G8" s="6">
        <v>4968392</v>
      </c>
      <c r="H8" s="6">
        <v>30</v>
      </c>
      <c r="I8" s="6">
        <v>4</v>
      </c>
      <c r="J8" s="6">
        <v>1277792</v>
      </c>
    </row>
    <row r="9" spans="1:10" ht="27.95" customHeight="1" x14ac:dyDescent="0.25">
      <c r="A9" s="9" t="s">
        <v>10</v>
      </c>
      <c r="B9" s="6">
        <f t="shared" si="2"/>
        <v>674</v>
      </c>
      <c r="C9" s="6">
        <f t="shared" si="1"/>
        <v>72</v>
      </c>
      <c r="D9" s="6">
        <f t="shared" si="1"/>
        <v>29750917</v>
      </c>
      <c r="E9" s="6">
        <v>438</v>
      </c>
      <c r="F9" s="6">
        <v>49</v>
      </c>
      <c r="G9" s="6">
        <v>20095087</v>
      </c>
      <c r="H9" s="6">
        <v>236</v>
      </c>
      <c r="I9" s="6">
        <v>23</v>
      </c>
      <c r="J9" s="6">
        <v>9655830</v>
      </c>
    </row>
    <row r="10" spans="1:10" ht="27.95" customHeight="1" x14ac:dyDescent="0.25">
      <c r="A10" s="9" t="s">
        <v>11</v>
      </c>
      <c r="B10" s="6">
        <f t="shared" si="2"/>
        <v>1385</v>
      </c>
      <c r="C10" s="6">
        <f t="shared" si="1"/>
        <v>166</v>
      </c>
      <c r="D10" s="6">
        <f t="shared" si="1"/>
        <v>67172268</v>
      </c>
      <c r="E10" s="6">
        <v>902</v>
      </c>
      <c r="F10" s="6">
        <v>106</v>
      </c>
      <c r="G10" s="6">
        <v>45380065</v>
      </c>
      <c r="H10" s="6">
        <v>483</v>
      </c>
      <c r="I10" s="6">
        <v>60</v>
      </c>
      <c r="J10" s="6">
        <v>21792203</v>
      </c>
    </row>
    <row r="11" spans="1:10" ht="27.95" customHeight="1" x14ac:dyDescent="0.25">
      <c r="A11" s="9" t="s">
        <v>12</v>
      </c>
      <c r="B11" s="6">
        <f t="shared" si="2"/>
        <v>1811</v>
      </c>
      <c r="C11" s="6">
        <f t="shared" si="1"/>
        <v>261</v>
      </c>
      <c r="D11" s="6">
        <f t="shared" si="1"/>
        <v>128784036</v>
      </c>
      <c r="E11" s="6">
        <v>1160</v>
      </c>
      <c r="F11" s="6">
        <v>169</v>
      </c>
      <c r="G11" s="6">
        <v>85961013</v>
      </c>
      <c r="H11" s="6">
        <v>651</v>
      </c>
      <c r="I11" s="6">
        <v>92</v>
      </c>
      <c r="J11" s="6">
        <v>42823023</v>
      </c>
    </row>
    <row r="12" spans="1:10" ht="27.95" customHeight="1" x14ac:dyDescent="0.25">
      <c r="A12" s="9" t="s">
        <v>13</v>
      </c>
      <c r="B12" s="6">
        <f t="shared" si="2"/>
        <v>3166</v>
      </c>
      <c r="C12" s="6">
        <f t="shared" si="1"/>
        <v>274</v>
      </c>
      <c r="D12" s="6">
        <f t="shared" si="1"/>
        <v>371491173</v>
      </c>
      <c r="E12" s="6">
        <v>2220</v>
      </c>
      <c r="F12" s="6">
        <v>174</v>
      </c>
      <c r="G12" s="6">
        <v>264313493</v>
      </c>
      <c r="H12" s="6">
        <v>946</v>
      </c>
      <c r="I12" s="6">
        <v>100</v>
      </c>
      <c r="J12" s="6">
        <v>107177680</v>
      </c>
    </row>
    <row r="13" spans="1:10" ht="27.95" customHeight="1" x14ac:dyDescent="0.25">
      <c r="A13" s="9" t="s">
        <v>14</v>
      </c>
      <c r="B13" s="6">
        <f t="shared" si="2"/>
        <v>5463</v>
      </c>
      <c r="C13" s="6">
        <f t="shared" si="1"/>
        <v>480</v>
      </c>
      <c r="D13" s="6">
        <f t="shared" si="1"/>
        <v>888037856</v>
      </c>
      <c r="E13" s="6">
        <v>4057</v>
      </c>
      <c r="F13" s="6">
        <v>330</v>
      </c>
      <c r="G13" s="6">
        <v>669361376</v>
      </c>
      <c r="H13" s="6">
        <v>1406</v>
      </c>
      <c r="I13" s="6">
        <v>150</v>
      </c>
      <c r="J13" s="6">
        <v>218676480</v>
      </c>
    </row>
    <row r="14" spans="1:10" ht="27.95" customHeight="1" x14ac:dyDescent="0.25">
      <c r="A14" s="9" t="s">
        <v>15</v>
      </c>
      <c r="B14" s="6">
        <f t="shared" si="2"/>
        <v>6898</v>
      </c>
      <c r="C14" s="6">
        <f t="shared" si="1"/>
        <v>688</v>
      </c>
      <c r="D14" s="6">
        <f t="shared" si="1"/>
        <v>1360795416</v>
      </c>
      <c r="E14" s="6">
        <v>5440</v>
      </c>
      <c r="F14" s="6">
        <v>502</v>
      </c>
      <c r="G14" s="6">
        <v>1085891223</v>
      </c>
      <c r="H14" s="6">
        <v>1458</v>
      </c>
      <c r="I14" s="6">
        <v>186</v>
      </c>
      <c r="J14" s="6">
        <v>274904193</v>
      </c>
    </row>
    <row r="15" spans="1:10" ht="27.95" customHeight="1" x14ac:dyDescent="0.25">
      <c r="A15" s="9" t="s">
        <v>16</v>
      </c>
      <c r="B15" s="6">
        <f t="shared" si="2"/>
        <v>6044</v>
      </c>
      <c r="C15" s="6">
        <f t="shared" si="1"/>
        <v>549</v>
      </c>
      <c r="D15" s="6">
        <f t="shared" si="1"/>
        <v>1294668310</v>
      </c>
      <c r="E15" s="6">
        <v>4987</v>
      </c>
      <c r="F15" s="6">
        <v>414</v>
      </c>
      <c r="G15" s="6">
        <v>1081445301</v>
      </c>
      <c r="H15" s="6">
        <v>1057</v>
      </c>
      <c r="I15" s="6">
        <v>135</v>
      </c>
      <c r="J15" s="6">
        <v>213223009</v>
      </c>
    </row>
    <row r="16" spans="1:10" ht="27.95" customHeight="1" x14ac:dyDescent="0.25">
      <c r="A16" s="9" t="s">
        <v>17</v>
      </c>
      <c r="B16" s="6">
        <f t="shared" si="2"/>
        <v>6042</v>
      </c>
      <c r="C16" s="6">
        <f t="shared" si="1"/>
        <v>558</v>
      </c>
      <c r="D16" s="6">
        <f t="shared" si="1"/>
        <v>1347426623</v>
      </c>
      <c r="E16" s="6">
        <v>5153</v>
      </c>
      <c r="F16" s="6">
        <v>447</v>
      </c>
      <c r="G16" s="6">
        <v>1164601617</v>
      </c>
      <c r="H16" s="6">
        <v>889</v>
      </c>
      <c r="I16" s="6">
        <v>111</v>
      </c>
      <c r="J16" s="6">
        <v>182825006</v>
      </c>
    </row>
    <row r="17" spans="1:12" ht="27.95" customHeight="1" x14ac:dyDescent="0.25">
      <c r="A17" s="9" t="s">
        <v>18</v>
      </c>
      <c r="B17" s="6">
        <f t="shared" si="2"/>
        <v>6753</v>
      </c>
      <c r="C17" s="6">
        <f t="shared" si="1"/>
        <v>617</v>
      </c>
      <c r="D17" s="6">
        <f t="shared" si="1"/>
        <v>1075121409</v>
      </c>
      <c r="E17" s="6">
        <v>5633</v>
      </c>
      <c r="F17" s="6">
        <v>509</v>
      </c>
      <c r="G17" s="6">
        <v>937092786</v>
      </c>
      <c r="H17" s="6">
        <v>1120</v>
      </c>
      <c r="I17" s="6">
        <v>108</v>
      </c>
      <c r="J17" s="6">
        <v>138028623</v>
      </c>
    </row>
    <row r="18" spans="1:12" ht="27.95" customHeight="1" x14ac:dyDescent="0.25">
      <c r="A18" s="10" t="s">
        <v>19</v>
      </c>
      <c r="B18" s="11">
        <f t="shared" si="2"/>
        <v>23271</v>
      </c>
      <c r="C18" s="11">
        <f t="shared" si="1"/>
        <v>4605</v>
      </c>
      <c r="D18" s="11">
        <f t="shared" si="1"/>
        <v>2512271186</v>
      </c>
      <c r="E18" s="11">
        <v>17129</v>
      </c>
      <c r="F18" s="11">
        <v>3350</v>
      </c>
      <c r="G18" s="11">
        <v>1922892749</v>
      </c>
      <c r="H18" s="11">
        <v>6142</v>
      </c>
      <c r="I18" s="11">
        <v>1255</v>
      </c>
      <c r="J18" s="11">
        <v>589378437</v>
      </c>
    </row>
    <row r="19" spans="1:12" s="13" customFormat="1" ht="46.5" customHeight="1" x14ac:dyDescent="0.25">
      <c r="A19" s="19" t="s">
        <v>21</v>
      </c>
      <c r="B19" s="19"/>
      <c r="C19" s="19"/>
      <c r="D19" s="19"/>
      <c r="E19" s="19"/>
      <c r="F19" s="19"/>
      <c r="G19" s="19"/>
      <c r="H19" s="19"/>
      <c r="I19" s="19"/>
      <c r="J19" s="19"/>
      <c r="K19" s="12"/>
      <c r="L19" s="12"/>
    </row>
  </sheetData>
  <mergeCells count="13">
    <mergeCell ref="A1:J1"/>
    <mergeCell ref="A19:J19"/>
    <mergeCell ref="A3:A5"/>
    <mergeCell ref="B3:D3"/>
    <mergeCell ref="E3:G3"/>
    <mergeCell ref="H3:J3"/>
    <mergeCell ref="B4:C4"/>
    <mergeCell ref="D4:D5"/>
    <mergeCell ref="E4:F4"/>
    <mergeCell ref="G4:G5"/>
    <mergeCell ref="H4:I4"/>
    <mergeCell ref="J4:J5"/>
    <mergeCell ref="B2:I2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L19"/>
  <sheetViews>
    <sheetView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9.5" style="1" bestFit="1" customWidth="1"/>
    <col min="2" max="2" width="7.25" style="2" bestFit="1" customWidth="1"/>
    <col min="3" max="3" width="7.625" style="2" customWidth="1"/>
    <col min="4" max="4" width="12.875" style="2" bestFit="1" customWidth="1"/>
    <col min="5" max="5" width="7.25" style="2" bestFit="1" customWidth="1"/>
    <col min="6" max="6" width="7.625" style="2" customWidth="1"/>
    <col min="7" max="7" width="12.875" style="2" bestFit="1" customWidth="1"/>
    <col min="8" max="8" width="7.25" style="2" bestFit="1" customWidth="1"/>
    <col min="9" max="9" width="7.625" style="2" customWidth="1"/>
    <col min="10" max="10" width="12.875" style="2" bestFit="1" customWidth="1"/>
    <col min="11" max="16384" width="9" style="2"/>
  </cols>
  <sheetData>
    <row r="1" spans="1:10" ht="30" customHeight="1" x14ac:dyDescent="0.25">
      <c r="A1" s="17" t="s">
        <v>7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8" customHeight="1" x14ac:dyDescent="0.25">
      <c r="C2" s="1"/>
      <c r="D2" s="1"/>
      <c r="F2" s="16" t="s">
        <v>3</v>
      </c>
      <c r="J2" s="8" t="s">
        <v>6</v>
      </c>
    </row>
    <row r="3" spans="1:10" s="1" customFormat="1" ht="24.95" customHeight="1" x14ac:dyDescent="0.25">
      <c r="A3" s="20" t="s">
        <v>4</v>
      </c>
      <c r="B3" s="22" t="s">
        <v>23</v>
      </c>
      <c r="C3" s="23"/>
      <c r="D3" s="23"/>
      <c r="E3" s="24" t="s">
        <v>0</v>
      </c>
      <c r="F3" s="24"/>
      <c r="G3" s="24"/>
      <c r="H3" s="24" t="s">
        <v>1</v>
      </c>
      <c r="I3" s="24"/>
      <c r="J3" s="25"/>
    </row>
    <row r="4" spans="1:10" ht="21" customHeight="1" x14ac:dyDescent="0.25">
      <c r="A4" s="21"/>
      <c r="B4" s="26" t="s">
        <v>20</v>
      </c>
      <c r="C4" s="23"/>
      <c r="D4" s="24" t="s">
        <v>2</v>
      </c>
      <c r="E4" s="26" t="s">
        <v>20</v>
      </c>
      <c r="F4" s="23"/>
      <c r="G4" s="24" t="s">
        <v>2</v>
      </c>
      <c r="H4" s="26" t="s">
        <v>20</v>
      </c>
      <c r="I4" s="23"/>
      <c r="J4" s="25" t="s">
        <v>2</v>
      </c>
    </row>
    <row r="5" spans="1:10" ht="17.45" customHeight="1" x14ac:dyDescent="0.25">
      <c r="A5" s="21"/>
      <c r="B5" s="3"/>
      <c r="C5" s="7" t="s">
        <v>5</v>
      </c>
      <c r="D5" s="24"/>
      <c r="E5" s="4"/>
      <c r="F5" s="7" t="s">
        <v>5</v>
      </c>
      <c r="G5" s="24"/>
      <c r="H5" s="4"/>
      <c r="I5" s="7" t="s">
        <v>5</v>
      </c>
      <c r="J5" s="25"/>
    </row>
    <row r="6" spans="1:10" ht="27.95" customHeight="1" x14ac:dyDescent="0.25">
      <c r="A6" s="14" t="s">
        <v>22</v>
      </c>
      <c r="B6" s="5">
        <f t="shared" ref="B6:J6" si="0">SUM(B7:B18)</f>
        <v>54885</v>
      </c>
      <c r="C6" s="5">
        <f t="shared" si="0"/>
        <v>7609</v>
      </c>
      <c r="D6" s="5">
        <f t="shared" si="0"/>
        <v>8019893714</v>
      </c>
      <c r="E6" s="5">
        <f t="shared" si="0"/>
        <v>42156</v>
      </c>
      <c r="F6" s="5">
        <f t="shared" si="0"/>
        <v>5639</v>
      </c>
      <c r="G6" s="5">
        <f t="shared" si="0"/>
        <v>6451103854</v>
      </c>
      <c r="H6" s="5">
        <f t="shared" si="0"/>
        <v>12729</v>
      </c>
      <c r="I6" s="5">
        <f t="shared" si="0"/>
        <v>1970</v>
      </c>
      <c r="J6" s="5">
        <f t="shared" si="0"/>
        <v>1568789860</v>
      </c>
    </row>
    <row r="7" spans="1:10" ht="27.95" customHeight="1" x14ac:dyDescent="0.25">
      <c r="A7" s="9" t="s">
        <v>8</v>
      </c>
      <c r="B7" s="6">
        <f>E7+H7</f>
        <v>0</v>
      </c>
      <c r="C7" s="6">
        <f t="shared" ref="C7:C18" si="1">F7+I7</f>
        <v>0</v>
      </c>
      <c r="D7" s="6">
        <f t="shared" ref="D7:D18" si="2">G7+J7</f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</row>
    <row r="8" spans="1:10" ht="27.95" customHeight="1" x14ac:dyDescent="0.25">
      <c r="A8" s="9" t="s">
        <v>9</v>
      </c>
      <c r="B8" s="6">
        <f t="shared" ref="B8:B18" si="3">E8+H8</f>
        <v>139</v>
      </c>
      <c r="C8" s="6">
        <f t="shared" si="1"/>
        <v>22</v>
      </c>
      <c r="D8" s="6">
        <f t="shared" si="2"/>
        <v>5779211</v>
      </c>
      <c r="E8" s="6">
        <v>114</v>
      </c>
      <c r="F8" s="6">
        <v>19</v>
      </c>
      <c r="G8" s="6">
        <v>4740950</v>
      </c>
      <c r="H8" s="6">
        <v>25</v>
      </c>
      <c r="I8" s="6">
        <v>3</v>
      </c>
      <c r="J8" s="6">
        <v>1038261</v>
      </c>
    </row>
    <row r="9" spans="1:10" ht="27.95" customHeight="1" x14ac:dyDescent="0.25">
      <c r="A9" s="9" t="s">
        <v>10</v>
      </c>
      <c r="B9" s="6">
        <f t="shared" si="3"/>
        <v>617</v>
      </c>
      <c r="C9" s="6">
        <f t="shared" si="1"/>
        <v>68</v>
      </c>
      <c r="D9" s="6">
        <f t="shared" si="2"/>
        <v>26144797</v>
      </c>
      <c r="E9" s="6">
        <v>398</v>
      </c>
      <c r="F9" s="6">
        <v>49</v>
      </c>
      <c r="G9" s="6">
        <v>17189364</v>
      </c>
      <c r="H9" s="6">
        <v>219</v>
      </c>
      <c r="I9" s="6">
        <v>19</v>
      </c>
      <c r="J9" s="6">
        <v>8955433</v>
      </c>
    </row>
    <row r="10" spans="1:10" ht="27.95" customHeight="1" x14ac:dyDescent="0.25">
      <c r="A10" s="9" t="s">
        <v>11</v>
      </c>
      <c r="B10" s="6">
        <f t="shared" si="3"/>
        <v>1258</v>
      </c>
      <c r="C10" s="6">
        <f t="shared" si="1"/>
        <v>170</v>
      </c>
      <c r="D10" s="6">
        <f t="shared" si="2"/>
        <v>56743984</v>
      </c>
      <c r="E10" s="6">
        <v>823</v>
      </c>
      <c r="F10" s="6">
        <v>125</v>
      </c>
      <c r="G10" s="6">
        <v>37610240</v>
      </c>
      <c r="H10" s="6">
        <v>435</v>
      </c>
      <c r="I10" s="6">
        <v>45</v>
      </c>
      <c r="J10" s="6">
        <v>19133744</v>
      </c>
    </row>
    <row r="11" spans="1:10" ht="27.95" customHeight="1" x14ac:dyDescent="0.25">
      <c r="A11" s="9" t="s">
        <v>12</v>
      </c>
      <c r="B11" s="6">
        <f t="shared" si="3"/>
        <v>1594</v>
      </c>
      <c r="C11" s="6">
        <f t="shared" si="1"/>
        <v>251</v>
      </c>
      <c r="D11" s="6">
        <f t="shared" si="2"/>
        <v>108171920</v>
      </c>
      <c r="E11" s="6">
        <v>1023</v>
      </c>
      <c r="F11" s="6">
        <v>167</v>
      </c>
      <c r="G11" s="6">
        <v>71102192</v>
      </c>
      <c r="H11" s="6">
        <v>571</v>
      </c>
      <c r="I11" s="6">
        <v>84</v>
      </c>
      <c r="J11" s="6">
        <v>37069728</v>
      </c>
    </row>
    <row r="12" spans="1:10" ht="27.95" customHeight="1" x14ac:dyDescent="0.25">
      <c r="A12" s="9" t="s">
        <v>13</v>
      </c>
      <c r="B12" s="6">
        <f t="shared" si="3"/>
        <v>2983</v>
      </c>
      <c r="C12" s="6">
        <f t="shared" si="1"/>
        <v>277</v>
      </c>
      <c r="D12" s="6">
        <f t="shared" si="2"/>
        <v>352717008</v>
      </c>
      <c r="E12" s="6">
        <v>2115</v>
      </c>
      <c r="F12" s="6">
        <v>192</v>
      </c>
      <c r="G12" s="6">
        <v>252598082</v>
      </c>
      <c r="H12" s="6">
        <v>868</v>
      </c>
      <c r="I12" s="6">
        <v>85</v>
      </c>
      <c r="J12" s="6">
        <v>100118926</v>
      </c>
    </row>
    <row r="13" spans="1:10" ht="27.95" customHeight="1" x14ac:dyDescent="0.25">
      <c r="A13" s="9" t="s">
        <v>14</v>
      </c>
      <c r="B13" s="6">
        <f t="shared" si="3"/>
        <v>5135</v>
      </c>
      <c r="C13" s="6">
        <f t="shared" si="1"/>
        <v>476</v>
      </c>
      <c r="D13" s="6">
        <f t="shared" si="2"/>
        <v>826565563</v>
      </c>
      <c r="E13" s="6">
        <v>3839</v>
      </c>
      <c r="F13" s="6">
        <v>339</v>
      </c>
      <c r="G13" s="6">
        <v>626285188</v>
      </c>
      <c r="H13" s="6">
        <v>1296</v>
      </c>
      <c r="I13" s="6">
        <v>137</v>
      </c>
      <c r="J13" s="6">
        <v>200280375</v>
      </c>
    </row>
    <row r="14" spans="1:10" ht="27.95" customHeight="1" x14ac:dyDescent="0.25">
      <c r="A14" s="9" t="s">
        <v>15</v>
      </c>
      <c r="B14" s="6">
        <f t="shared" si="3"/>
        <v>6353</v>
      </c>
      <c r="C14" s="6">
        <f t="shared" si="1"/>
        <v>628</v>
      </c>
      <c r="D14" s="6">
        <f t="shared" si="2"/>
        <v>1245819477</v>
      </c>
      <c r="E14" s="6">
        <v>5046</v>
      </c>
      <c r="F14" s="6">
        <v>468</v>
      </c>
      <c r="G14" s="6">
        <v>1003210588</v>
      </c>
      <c r="H14" s="6">
        <v>1307</v>
      </c>
      <c r="I14" s="6">
        <v>160</v>
      </c>
      <c r="J14" s="6">
        <v>242608889</v>
      </c>
    </row>
    <row r="15" spans="1:10" ht="27.95" customHeight="1" x14ac:dyDescent="0.25">
      <c r="A15" s="9" t="s">
        <v>16</v>
      </c>
      <c r="B15" s="6">
        <f t="shared" si="3"/>
        <v>5594</v>
      </c>
      <c r="C15" s="6">
        <f t="shared" si="1"/>
        <v>528</v>
      </c>
      <c r="D15" s="6">
        <f t="shared" si="2"/>
        <v>1192685657</v>
      </c>
      <c r="E15" s="6">
        <v>4638</v>
      </c>
      <c r="F15" s="6">
        <v>428</v>
      </c>
      <c r="G15" s="6">
        <v>1001817264</v>
      </c>
      <c r="H15" s="6">
        <v>956</v>
      </c>
      <c r="I15" s="6">
        <v>100</v>
      </c>
      <c r="J15" s="6">
        <v>190868393</v>
      </c>
    </row>
    <row r="16" spans="1:10" ht="27.95" customHeight="1" x14ac:dyDescent="0.25">
      <c r="A16" s="9" t="s">
        <v>17</v>
      </c>
      <c r="B16" s="6">
        <f t="shared" si="3"/>
        <v>5554</v>
      </c>
      <c r="C16" s="6">
        <f t="shared" si="1"/>
        <v>567</v>
      </c>
      <c r="D16" s="6">
        <f t="shared" si="2"/>
        <v>1225829493</v>
      </c>
      <c r="E16" s="6">
        <v>4762</v>
      </c>
      <c r="F16" s="6">
        <v>461</v>
      </c>
      <c r="G16" s="6">
        <v>1066856251</v>
      </c>
      <c r="H16" s="6">
        <v>792</v>
      </c>
      <c r="I16" s="6">
        <v>106</v>
      </c>
      <c r="J16" s="6">
        <v>158973242</v>
      </c>
    </row>
    <row r="17" spans="1:12" ht="27.95" customHeight="1" x14ac:dyDescent="0.25">
      <c r="A17" s="9" t="s">
        <v>18</v>
      </c>
      <c r="B17" s="6">
        <f t="shared" si="3"/>
        <v>6269</v>
      </c>
      <c r="C17" s="6">
        <f t="shared" si="1"/>
        <v>670</v>
      </c>
      <c r="D17" s="6">
        <f t="shared" si="2"/>
        <v>965115304</v>
      </c>
      <c r="E17" s="6">
        <v>5214</v>
      </c>
      <c r="F17" s="6">
        <v>565</v>
      </c>
      <c r="G17" s="6">
        <v>840468459</v>
      </c>
      <c r="H17" s="6">
        <v>1055</v>
      </c>
      <c r="I17" s="6">
        <v>105</v>
      </c>
      <c r="J17" s="6">
        <v>124646845</v>
      </c>
    </row>
    <row r="18" spans="1:12" ht="27.95" customHeight="1" x14ac:dyDescent="0.25">
      <c r="A18" s="10" t="s">
        <v>19</v>
      </c>
      <c r="B18" s="11">
        <f t="shared" si="3"/>
        <v>19389</v>
      </c>
      <c r="C18" s="11">
        <f t="shared" si="1"/>
        <v>3952</v>
      </c>
      <c r="D18" s="11">
        <f t="shared" si="2"/>
        <v>2014321300</v>
      </c>
      <c r="E18" s="11">
        <v>14184</v>
      </c>
      <c r="F18" s="11">
        <v>2826</v>
      </c>
      <c r="G18" s="11">
        <v>1529225276</v>
      </c>
      <c r="H18" s="11">
        <v>5205</v>
      </c>
      <c r="I18" s="11">
        <v>1126</v>
      </c>
      <c r="J18" s="11">
        <v>485096024</v>
      </c>
    </row>
    <row r="19" spans="1:12" s="13" customFormat="1" ht="46.5" customHeight="1" x14ac:dyDescent="0.25">
      <c r="A19" s="19" t="s">
        <v>21</v>
      </c>
      <c r="B19" s="19"/>
      <c r="C19" s="19"/>
      <c r="D19" s="19"/>
      <c r="E19" s="19"/>
      <c r="F19" s="19"/>
      <c r="G19" s="19"/>
      <c r="H19" s="19"/>
      <c r="I19" s="19"/>
      <c r="J19" s="19"/>
      <c r="K19" s="12"/>
      <c r="L19" s="12"/>
    </row>
  </sheetData>
  <mergeCells count="12">
    <mergeCell ref="A1:J1"/>
    <mergeCell ref="A19:J19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2026-02-13T02:29:57Z</dcterms:modified>
</cp:coreProperties>
</file>