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16020EA3-7A89-4664-916E-F99E43ED2F3D}" xr6:coauthVersionLast="47" xr6:coauthVersionMax="47" xr10:uidLastSave="{00000000-0000-0000-0000-000000000000}"/>
  <bookViews>
    <workbookView xWindow="2640" yWindow="1200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5" l="1"/>
  <c r="C25" i="5"/>
  <c r="B25" i="5"/>
  <c r="D24" i="5"/>
  <c r="C24" i="5"/>
  <c r="B24" i="5"/>
  <c r="D23" i="5"/>
  <c r="C23" i="5"/>
  <c r="B23" i="5"/>
  <c r="D22" i="5"/>
  <c r="C22" i="5"/>
  <c r="B22" i="5"/>
  <c r="D21" i="5"/>
  <c r="C21" i="5"/>
  <c r="B21" i="5"/>
  <c r="D20" i="5"/>
  <c r="C20" i="5"/>
  <c r="B20" i="5"/>
  <c r="D19" i="5"/>
  <c r="C19" i="5"/>
  <c r="B19" i="5"/>
  <c r="D18" i="5"/>
  <c r="C18" i="5"/>
  <c r="B18" i="5"/>
  <c r="D17" i="5"/>
  <c r="C17" i="5"/>
  <c r="B17" i="5"/>
  <c r="D16" i="5"/>
  <c r="C16" i="5"/>
  <c r="B16" i="5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J6" i="5"/>
  <c r="I6" i="5"/>
  <c r="H6" i="5"/>
  <c r="G6" i="5"/>
  <c r="F6" i="5"/>
  <c r="E6" i="5"/>
  <c r="J6" i="4"/>
  <c r="I6" i="4"/>
  <c r="H6" i="4"/>
  <c r="G6" i="4"/>
  <c r="F6" i="4"/>
  <c r="E6" i="4"/>
  <c r="D6" i="5" l="1"/>
  <c r="B6" i="5"/>
  <c r="C6" i="5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<sst xmlns="http://schemas.openxmlformats.org/spreadsheetml/2006/main" count="74" uniqueCount="32">
  <si>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</si>
  <si>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</si>
  <si>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</si>
  <si>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</si>
  <si>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</si>
  <si>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</si>
  <si>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</si>
  <si>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t>勞工保險遺屬年金給付人數、金額及首發人數－按性別及行業分</t>
    <phoneticPr fontId="2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</si>
  <si>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</si>
  <si>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5" type="noConversion"/>
  </si>
  <si>
    <r>
      <rPr>
        <sz val="12"/>
        <rFont val="標楷體"/>
        <family val="4"/>
        <charset val="136"/>
      </rPr>
      <t>批發及零售業</t>
    </r>
    <phoneticPr fontId="4" type="noConversion"/>
  </si>
  <si>
    <r>
      <rPr>
        <sz val="12"/>
        <rFont val="標楷體"/>
        <family val="4"/>
        <charset val="136"/>
      </rPr>
      <t>運輸及倉儲業</t>
    </r>
    <phoneticPr fontId="4" type="noConversion"/>
  </si>
  <si>
    <r>
      <rPr>
        <sz val="12"/>
        <rFont val="標楷體"/>
        <family val="4"/>
        <charset val="136"/>
      </rPr>
      <t>住宿及餐飲業</t>
    </r>
    <phoneticPr fontId="4" type="noConversion"/>
  </si>
  <si>
    <r>
      <rPr>
        <sz val="12"/>
        <rFont val="標楷體"/>
        <family val="4"/>
        <charset val="136"/>
      </rPr>
      <t>金融及保險業</t>
    </r>
    <phoneticPr fontId="4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</si>
  <si>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</si>
  <si>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</si>
  <si>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5" type="noConversion"/>
  </si>
  <si>
    <r>
      <rPr>
        <sz val="12"/>
        <rFont val="標楷體"/>
        <family val="4"/>
        <charset val="136"/>
      </rPr>
      <t>醫療保健及社會工作服務業</t>
    </r>
    <phoneticPr fontId="4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</si>
  <si>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</si>
  <si>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</si>
  <si>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</si>
  <si>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</si>
  <si>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5" type="noConversion"/>
  </si>
  <si>
    <t>農、林、漁、牧業</t>
    <phoneticPr fontId="4" type="noConversion"/>
  </si>
  <si>
    <t>礦業及土石採取業</t>
    <phoneticPr fontId="4" type="noConversion"/>
  </si>
  <si>
    <t>電力及燃氣供應業</t>
    <phoneticPr fontId="4" type="noConversion"/>
  </si>
  <si>
    <t>用水供應及污染整治業</t>
    <phoneticPr fontId="4" type="noConversion"/>
  </si>
  <si>
    <t>出版影音及資通訊業</t>
    <phoneticPr fontId="4" type="noConversion"/>
  </si>
  <si>
    <t>專業科學及技術服務業</t>
    <phoneticPr fontId="4" type="noConversion"/>
  </si>
  <si>
    <t>公共行政及國防；強制性社會安全</t>
    <phoneticPr fontId="4" type="noConversion"/>
  </si>
  <si>
    <t>藝術娛樂及休閒服務業</t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</si>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</sst>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8" fillId="0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vertical="top" wrapText="1"/>
    </xf>
    <xf numFmtId="0" fontId="9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33F87-1272-4AD7-B783-D167198F8894}">
  <dimension ref="A1:J26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4.125" style="1" customWidth="1"/>
    <col min="2" max="2" width="7.25" style="2" bestFit="1" customWidth="1"/>
    <col min="3" max="3" width="6.625" style="2" customWidth="1"/>
    <col min="4" max="4" width="13.625" style="2" customWidth="1"/>
    <col min="5" max="5" width="7.25" style="2" bestFit="1" customWidth="1"/>
    <col min="6" max="6" width="6.625" style="2" customWidth="1"/>
    <col min="7" max="7" width="13.625" style="2" customWidth="1"/>
    <col min="8" max="8" width="7.25" style="2" bestFit="1" customWidth="1"/>
    <col min="9" max="9" width="6.625" style="2" customWidth="1"/>
    <col min="10" max="10" width="14.375" style="2" customWidth="1"/>
    <col min="11" max="16384" width="9" style="2"/>
  </cols>
  <sheetData>
    <row r="1" spans="1:10" ht="30" customHeight="1" x14ac:dyDescent="0.25">
      <c r="A1" s="17" t="s">
        <v>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B2" s="28" t="s">
        <v>31</v>
      </c>
      <c r="C2" s="29"/>
      <c r="D2" s="29"/>
      <c r="E2" s="29"/>
      <c r="F2" s="29"/>
      <c r="G2" s="29"/>
      <c r="H2" s="29"/>
      <c r="I2" s="29"/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15" t="s">
        <v>5</v>
      </c>
      <c r="D5" s="25"/>
      <c r="E5" s="4"/>
      <c r="F5" s="15" t="s">
        <v>5</v>
      </c>
      <c r="G5" s="25"/>
      <c r="H5" s="4"/>
      <c r="I5" s="15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61658</v>
      </c>
      <c r="C6" s="5">
        <f t="shared" si="0"/>
        <v>8282</v>
      </c>
      <c r="D6" s="5">
        <f t="shared" si="0"/>
        <v>9081765378</v>
      </c>
      <c r="E6" s="5">
        <f t="shared" si="0"/>
        <v>47240</v>
      </c>
      <c r="F6" s="5">
        <f t="shared" si="0"/>
        <v>6058</v>
      </c>
      <c r="G6" s="5">
        <f t="shared" si="0"/>
        <v>7282003102</v>
      </c>
      <c r="H6" s="5">
        <f t="shared" si="0"/>
        <v>14418</v>
      </c>
      <c r="I6" s="5">
        <f t="shared" si="0"/>
        <v>2224</v>
      </c>
      <c r="J6" s="5">
        <f t="shared" si="0"/>
        <v>1799762276</v>
      </c>
    </row>
    <row r="7" spans="1:10" ht="33" x14ac:dyDescent="0.25">
      <c r="A7" s="14" t="s">
        <v>23</v>
      </c>
      <c r="B7" s="6">
        <f>E7+H7</f>
        <v>2493</v>
      </c>
      <c r="C7" s="6">
        <f t="shared" ref="C7:D25" si="1">F7+I7</f>
        <v>384</v>
      </c>
      <c r="D7" s="6">
        <f t="shared" si="1"/>
        <v>299758227</v>
      </c>
      <c r="E7" s="6">
        <v>1763</v>
      </c>
      <c r="F7" s="6">
        <v>246</v>
      </c>
      <c r="G7" s="6">
        <v>223693620</v>
      </c>
      <c r="H7" s="6">
        <v>730</v>
      </c>
      <c r="I7" s="6">
        <v>138</v>
      </c>
      <c r="J7" s="6">
        <v>76064607</v>
      </c>
    </row>
    <row r="8" spans="1:10" ht="33" x14ac:dyDescent="0.25">
      <c r="A8" s="14" t="s">
        <v>24</v>
      </c>
      <c r="B8" s="6">
        <f t="shared" ref="B8:B25" si="2">E8+H8</f>
        <v>109</v>
      </c>
      <c r="C8" s="6">
        <f t="shared" si="1"/>
        <v>13</v>
      </c>
      <c r="D8" s="6">
        <f t="shared" si="1"/>
        <v>18895030</v>
      </c>
      <c r="E8" s="6">
        <v>103</v>
      </c>
      <c r="F8" s="6">
        <v>13</v>
      </c>
      <c r="G8" s="6">
        <v>17426842</v>
      </c>
      <c r="H8" s="6">
        <v>6</v>
      </c>
      <c r="I8" s="6">
        <v>0</v>
      </c>
      <c r="J8" s="6">
        <v>1468188</v>
      </c>
    </row>
    <row r="9" spans="1:10" ht="24" customHeight="1" x14ac:dyDescent="0.25">
      <c r="A9" s="11" t="s">
        <v>8</v>
      </c>
      <c r="B9" s="6">
        <f t="shared" si="2"/>
        <v>18510</v>
      </c>
      <c r="C9" s="6">
        <f t="shared" si="1"/>
        <v>2499</v>
      </c>
      <c r="D9" s="6">
        <f t="shared" si="1"/>
        <v>2848977929</v>
      </c>
      <c r="E9" s="6">
        <v>14164</v>
      </c>
      <c r="F9" s="6">
        <v>1819</v>
      </c>
      <c r="G9" s="6">
        <v>2318287345</v>
      </c>
      <c r="H9" s="6">
        <v>4346</v>
      </c>
      <c r="I9" s="6">
        <v>680</v>
      </c>
      <c r="J9" s="6">
        <v>530690584</v>
      </c>
    </row>
    <row r="10" spans="1:10" ht="33" x14ac:dyDescent="0.25">
      <c r="A10" s="14" t="s">
        <v>25</v>
      </c>
      <c r="B10" s="6">
        <f t="shared" si="2"/>
        <v>639</v>
      </c>
      <c r="C10" s="6">
        <f t="shared" si="1"/>
        <v>73</v>
      </c>
      <c r="D10" s="6">
        <f t="shared" si="1"/>
        <v>145890555</v>
      </c>
      <c r="E10" s="6">
        <v>610</v>
      </c>
      <c r="F10" s="6">
        <v>68</v>
      </c>
      <c r="G10" s="6">
        <v>140121305</v>
      </c>
      <c r="H10" s="6">
        <v>29</v>
      </c>
      <c r="I10" s="6">
        <v>5</v>
      </c>
      <c r="J10" s="6">
        <v>5769250</v>
      </c>
    </row>
    <row r="11" spans="1:10" ht="33" x14ac:dyDescent="0.25">
      <c r="A11" s="14" t="s">
        <v>26</v>
      </c>
      <c r="B11" s="6">
        <f t="shared" si="2"/>
        <v>553</v>
      </c>
      <c r="C11" s="6">
        <f t="shared" si="1"/>
        <v>89</v>
      </c>
      <c r="D11" s="6">
        <f t="shared" si="1"/>
        <v>84121192</v>
      </c>
      <c r="E11" s="6">
        <v>443</v>
      </c>
      <c r="F11" s="6">
        <v>65</v>
      </c>
      <c r="G11" s="6">
        <v>72038073</v>
      </c>
      <c r="H11" s="6">
        <v>110</v>
      </c>
      <c r="I11" s="6">
        <v>24</v>
      </c>
      <c r="J11" s="6">
        <v>12083119</v>
      </c>
    </row>
    <row r="12" spans="1:10" ht="24" customHeight="1" x14ac:dyDescent="0.25">
      <c r="A12" s="11" t="s">
        <v>9</v>
      </c>
      <c r="B12" s="6">
        <f t="shared" si="2"/>
        <v>7346</v>
      </c>
      <c r="C12" s="6">
        <f t="shared" si="1"/>
        <v>1043</v>
      </c>
      <c r="D12" s="6">
        <f t="shared" si="1"/>
        <v>965956497</v>
      </c>
      <c r="E12" s="6">
        <v>6251</v>
      </c>
      <c r="F12" s="6">
        <v>861</v>
      </c>
      <c r="G12" s="6">
        <v>843987634</v>
      </c>
      <c r="H12" s="6">
        <v>1095</v>
      </c>
      <c r="I12" s="6">
        <v>182</v>
      </c>
      <c r="J12" s="6">
        <v>121968863</v>
      </c>
    </row>
    <row r="13" spans="1:10" ht="24" customHeight="1" x14ac:dyDescent="0.25">
      <c r="A13" s="11" t="s">
        <v>10</v>
      </c>
      <c r="B13" s="6">
        <f t="shared" si="2"/>
        <v>7918</v>
      </c>
      <c r="C13" s="6">
        <f t="shared" si="1"/>
        <v>933</v>
      </c>
      <c r="D13" s="6">
        <f t="shared" si="1"/>
        <v>1232572791</v>
      </c>
      <c r="E13" s="6">
        <v>6143</v>
      </c>
      <c r="F13" s="6">
        <v>711</v>
      </c>
      <c r="G13" s="6">
        <v>995663457</v>
      </c>
      <c r="H13" s="6">
        <v>1775</v>
      </c>
      <c r="I13" s="6">
        <v>222</v>
      </c>
      <c r="J13" s="6">
        <v>236909334</v>
      </c>
    </row>
    <row r="14" spans="1:10" ht="24" customHeight="1" x14ac:dyDescent="0.25">
      <c r="A14" s="11" t="s">
        <v>11</v>
      </c>
      <c r="B14" s="6">
        <f t="shared" si="2"/>
        <v>4980</v>
      </c>
      <c r="C14" s="6">
        <f t="shared" si="1"/>
        <v>617</v>
      </c>
      <c r="D14" s="6">
        <f t="shared" si="1"/>
        <v>726726116</v>
      </c>
      <c r="E14" s="6">
        <v>4360</v>
      </c>
      <c r="F14" s="6">
        <v>524</v>
      </c>
      <c r="G14" s="6">
        <v>650672973</v>
      </c>
      <c r="H14" s="6">
        <v>620</v>
      </c>
      <c r="I14" s="6">
        <v>93</v>
      </c>
      <c r="J14" s="6">
        <v>76053143</v>
      </c>
    </row>
    <row r="15" spans="1:10" ht="24" customHeight="1" x14ac:dyDescent="0.25">
      <c r="A15" s="11" t="s">
        <v>12</v>
      </c>
      <c r="B15" s="6">
        <f t="shared" si="2"/>
        <v>2145</v>
      </c>
      <c r="C15" s="6">
        <f t="shared" si="1"/>
        <v>314</v>
      </c>
      <c r="D15" s="6">
        <f t="shared" si="1"/>
        <v>242561705</v>
      </c>
      <c r="E15" s="6">
        <v>1334</v>
      </c>
      <c r="F15" s="6">
        <v>163</v>
      </c>
      <c r="G15" s="6">
        <v>162054195</v>
      </c>
      <c r="H15" s="6">
        <v>811</v>
      </c>
      <c r="I15" s="6">
        <v>151</v>
      </c>
      <c r="J15" s="6">
        <v>80507510</v>
      </c>
    </row>
    <row r="16" spans="1:10" ht="33" x14ac:dyDescent="0.25">
      <c r="A16" s="14" t="s">
        <v>27</v>
      </c>
      <c r="B16" s="6">
        <f t="shared" si="2"/>
        <v>1139</v>
      </c>
      <c r="C16" s="6">
        <f t="shared" si="1"/>
        <v>166</v>
      </c>
      <c r="D16" s="6">
        <f t="shared" si="1"/>
        <v>190826710</v>
      </c>
      <c r="E16" s="6">
        <v>877</v>
      </c>
      <c r="F16" s="6">
        <v>123</v>
      </c>
      <c r="G16" s="6">
        <v>152805636</v>
      </c>
      <c r="H16" s="6">
        <v>262</v>
      </c>
      <c r="I16" s="6">
        <v>43</v>
      </c>
      <c r="J16" s="6">
        <v>38021074</v>
      </c>
    </row>
    <row r="17" spans="1:10" ht="24" customHeight="1" x14ac:dyDescent="0.25">
      <c r="A17" s="11" t="s">
        <v>13</v>
      </c>
      <c r="B17" s="6">
        <f t="shared" si="2"/>
        <v>1558</v>
      </c>
      <c r="C17" s="6">
        <f t="shared" si="1"/>
        <v>215</v>
      </c>
      <c r="D17" s="6">
        <f t="shared" si="1"/>
        <v>281229032</v>
      </c>
      <c r="E17" s="6">
        <v>968</v>
      </c>
      <c r="F17" s="6">
        <v>142</v>
      </c>
      <c r="G17" s="6">
        <v>173787694</v>
      </c>
      <c r="H17" s="6">
        <v>590</v>
      </c>
      <c r="I17" s="6">
        <v>73</v>
      </c>
      <c r="J17" s="6">
        <v>107441338</v>
      </c>
    </row>
    <row r="18" spans="1:10" ht="24" customHeight="1" x14ac:dyDescent="0.25">
      <c r="A18" s="11" t="s">
        <v>14</v>
      </c>
      <c r="B18" s="6">
        <f t="shared" si="2"/>
        <v>869</v>
      </c>
      <c r="C18" s="6">
        <f t="shared" si="1"/>
        <v>115</v>
      </c>
      <c r="D18" s="6">
        <f t="shared" si="1"/>
        <v>131067688</v>
      </c>
      <c r="E18" s="6">
        <v>737</v>
      </c>
      <c r="F18" s="6">
        <v>92</v>
      </c>
      <c r="G18" s="6">
        <v>114122503</v>
      </c>
      <c r="H18" s="6">
        <v>132</v>
      </c>
      <c r="I18" s="6">
        <v>23</v>
      </c>
      <c r="J18" s="6">
        <v>16945185</v>
      </c>
    </row>
    <row r="19" spans="1:10" ht="33" x14ac:dyDescent="0.25">
      <c r="A19" s="14" t="s">
        <v>28</v>
      </c>
      <c r="B19" s="6">
        <f t="shared" si="2"/>
        <v>1715</v>
      </c>
      <c r="C19" s="6">
        <f t="shared" si="1"/>
        <v>209</v>
      </c>
      <c r="D19" s="6">
        <f t="shared" si="1"/>
        <v>281508204</v>
      </c>
      <c r="E19" s="6">
        <v>1351</v>
      </c>
      <c r="F19" s="6">
        <v>155</v>
      </c>
      <c r="G19" s="6">
        <v>225400302</v>
      </c>
      <c r="H19" s="6">
        <v>364</v>
      </c>
      <c r="I19" s="6">
        <v>54</v>
      </c>
      <c r="J19" s="6">
        <v>56107902</v>
      </c>
    </row>
    <row r="20" spans="1:10" ht="24" customHeight="1" x14ac:dyDescent="0.25">
      <c r="A20" s="11" t="s">
        <v>15</v>
      </c>
      <c r="B20" s="6">
        <f t="shared" si="2"/>
        <v>2262</v>
      </c>
      <c r="C20" s="6">
        <f t="shared" si="1"/>
        <v>349</v>
      </c>
      <c r="D20" s="6">
        <f t="shared" si="1"/>
        <v>278235351</v>
      </c>
      <c r="E20" s="6">
        <v>1825</v>
      </c>
      <c r="F20" s="6">
        <v>277</v>
      </c>
      <c r="G20" s="6">
        <v>229920588</v>
      </c>
      <c r="H20" s="6">
        <v>437</v>
      </c>
      <c r="I20" s="6">
        <v>72</v>
      </c>
      <c r="J20" s="6">
        <v>48314763</v>
      </c>
    </row>
    <row r="21" spans="1:10" ht="49.5" x14ac:dyDescent="0.25">
      <c r="A21" s="14" t="s">
        <v>29</v>
      </c>
      <c r="B21" s="6">
        <f t="shared" si="2"/>
        <v>1932</v>
      </c>
      <c r="C21" s="6">
        <f t="shared" si="1"/>
        <v>246</v>
      </c>
      <c r="D21" s="6">
        <f t="shared" si="1"/>
        <v>341417182</v>
      </c>
      <c r="E21" s="6">
        <v>1585</v>
      </c>
      <c r="F21" s="6">
        <v>191</v>
      </c>
      <c r="G21" s="6">
        <v>291984891</v>
      </c>
      <c r="H21" s="6">
        <v>347</v>
      </c>
      <c r="I21" s="6">
        <v>55</v>
      </c>
      <c r="J21" s="6">
        <v>49432291</v>
      </c>
    </row>
    <row r="22" spans="1:10" ht="24" customHeight="1" x14ac:dyDescent="0.25">
      <c r="A22" s="11" t="s">
        <v>16</v>
      </c>
      <c r="B22" s="6">
        <f t="shared" si="2"/>
        <v>1161</v>
      </c>
      <c r="C22" s="6">
        <f t="shared" si="1"/>
        <v>167</v>
      </c>
      <c r="D22" s="6">
        <f t="shared" si="1"/>
        <v>152137291</v>
      </c>
      <c r="E22" s="6">
        <v>767</v>
      </c>
      <c r="F22" s="6">
        <v>106</v>
      </c>
      <c r="G22" s="6">
        <v>104841238</v>
      </c>
      <c r="H22" s="6">
        <v>394</v>
      </c>
      <c r="I22" s="6">
        <v>61</v>
      </c>
      <c r="J22" s="6">
        <v>47296053</v>
      </c>
    </row>
    <row r="23" spans="1:10" ht="33" x14ac:dyDescent="0.25">
      <c r="A23" s="11" t="s">
        <v>17</v>
      </c>
      <c r="B23" s="6">
        <f t="shared" si="2"/>
        <v>1477</v>
      </c>
      <c r="C23" s="6">
        <f t="shared" si="1"/>
        <v>235</v>
      </c>
      <c r="D23" s="6">
        <f t="shared" si="1"/>
        <v>215220073</v>
      </c>
      <c r="E23" s="6">
        <v>834</v>
      </c>
      <c r="F23" s="6">
        <v>125</v>
      </c>
      <c r="G23" s="6">
        <v>130592932</v>
      </c>
      <c r="H23" s="6">
        <v>643</v>
      </c>
      <c r="I23" s="6">
        <v>110</v>
      </c>
      <c r="J23" s="6">
        <v>84627141</v>
      </c>
    </row>
    <row r="24" spans="1:10" ht="33" x14ac:dyDescent="0.25">
      <c r="A24" s="14" t="s">
        <v>30</v>
      </c>
      <c r="B24" s="6">
        <f t="shared" si="2"/>
        <v>649</v>
      </c>
      <c r="C24" s="6">
        <f t="shared" si="1"/>
        <v>86</v>
      </c>
      <c r="D24" s="6">
        <f t="shared" si="1"/>
        <v>77993910</v>
      </c>
      <c r="E24" s="6">
        <v>469</v>
      </c>
      <c r="F24" s="6">
        <v>64</v>
      </c>
      <c r="G24" s="6">
        <v>58411800</v>
      </c>
      <c r="H24" s="6">
        <v>180</v>
      </c>
      <c r="I24" s="6">
        <v>22</v>
      </c>
      <c r="J24" s="6">
        <v>19582110</v>
      </c>
    </row>
    <row r="25" spans="1:10" ht="24" customHeight="1" x14ac:dyDescent="0.25">
      <c r="A25" s="12" t="s">
        <v>18</v>
      </c>
      <c r="B25" s="10">
        <f t="shared" si="2"/>
        <v>4203</v>
      </c>
      <c r="C25" s="10">
        <f t="shared" si="1"/>
        <v>529</v>
      </c>
      <c r="D25" s="10">
        <f t="shared" si="1"/>
        <v>566669895</v>
      </c>
      <c r="E25" s="10">
        <v>2656</v>
      </c>
      <c r="F25" s="10">
        <v>313</v>
      </c>
      <c r="G25" s="10">
        <v>376190074</v>
      </c>
      <c r="H25" s="10">
        <v>1547</v>
      </c>
      <c r="I25" s="10">
        <v>216</v>
      </c>
      <c r="J25" s="10">
        <v>190479821</v>
      </c>
    </row>
    <row r="26" spans="1:10" s="9" customFormat="1" ht="51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3">
    <mergeCell ref="A1:J1"/>
    <mergeCell ref="A26:J26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14.125" style="1" customWidth="1"/>
    <col min="2" max="2" width="7.25" style="2" bestFit="1" customWidth="1"/>
    <col min="3" max="3" width="6.625" style="2" customWidth="1"/>
    <col min="4" max="4" width="13.125" style="2" bestFit="1" customWidth="1"/>
    <col min="5" max="5" width="7.25" style="2" bestFit="1" customWidth="1"/>
    <col min="6" max="6" width="6.625" style="2" customWidth="1"/>
    <col min="7" max="7" width="13.125" style="2" bestFit="1" customWidth="1"/>
    <col min="8" max="8" width="7.25" style="2" bestFit="1" customWidth="1"/>
    <col min="9" max="9" width="6.625" style="2" customWidth="1"/>
    <col min="10" max="10" width="13.125" style="2" bestFit="1" customWidth="1"/>
    <col min="11" max="16384" width="9" style="2"/>
  </cols>
  <sheetData>
    <row r="1" spans="1:10" ht="30" customHeight="1" x14ac:dyDescent="0.25">
      <c r="A1" s="17" t="s">
        <v>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25">
      <c r="C2" s="1"/>
      <c r="D2" s="1"/>
      <c r="F2" s="16" t="s">
        <v>3</v>
      </c>
      <c r="J2" s="8" t="s">
        <v>6</v>
      </c>
    </row>
    <row r="3" spans="1:10" s="1" customFormat="1" ht="24.95" customHeight="1" x14ac:dyDescent="0.25">
      <c r="A3" s="21" t="s">
        <v>4</v>
      </c>
      <c r="B3" s="23" t="s">
        <v>21</v>
      </c>
      <c r="C3" s="24"/>
      <c r="D3" s="24"/>
      <c r="E3" s="25" t="s">
        <v>0</v>
      </c>
      <c r="F3" s="25"/>
      <c r="G3" s="25"/>
      <c r="H3" s="25" t="s">
        <v>1</v>
      </c>
      <c r="I3" s="25"/>
      <c r="J3" s="26"/>
    </row>
    <row r="4" spans="1:10" ht="21" customHeight="1" x14ac:dyDescent="0.25">
      <c r="A4" s="22"/>
      <c r="B4" s="27" t="s">
        <v>19</v>
      </c>
      <c r="C4" s="24"/>
      <c r="D4" s="25" t="s">
        <v>2</v>
      </c>
      <c r="E4" s="27" t="s">
        <v>19</v>
      </c>
      <c r="F4" s="24"/>
      <c r="G4" s="25" t="s">
        <v>2</v>
      </c>
      <c r="H4" s="27" t="s">
        <v>19</v>
      </c>
      <c r="I4" s="24"/>
      <c r="J4" s="26" t="s">
        <v>2</v>
      </c>
    </row>
    <row r="5" spans="1:10" ht="17.45" customHeight="1" x14ac:dyDescent="0.25">
      <c r="A5" s="22"/>
      <c r="B5" s="3"/>
      <c r="C5" s="7" t="s">
        <v>5</v>
      </c>
      <c r="D5" s="25"/>
      <c r="E5" s="4"/>
      <c r="F5" s="7" t="s">
        <v>5</v>
      </c>
      <c r="G5" s="25"/>
      <c r="H5" s="4"/>
      <c r="I5" s="7" t="s">
        <v>5</v>
      </c>
      <c r="J5" s="26"/>
    </row>
    <row r="6" spans="1:10" ht="24" customHeight="1" x14ac:dyDescent="0.25">
      <c r="A6" s="13" t="s">
        <v>22</v>
      </c>
      <c r="B6" s="5">
        <f t="shared" ref="B6:J6" si="0">SUM(B7:B25)</f>
        <v>54885</v>
      </c>
      <c r="C6" s="5">
        <f t="shared" si="0"/>
        <v>7609</v>
      </c>
      <c r="D6" s="5">
        <f t="shared" si="0"/>
        <v>8019893714</v>
      </c>
      <c r="E6" s="5">
        <f t="shared" si="0"/>
        <v>42156</v>
      </c>
      <c r="F6" s="5">
        <f t="shared" si="0"/>
        <v>5639</v>
      </c>
      <c r="G6" s="5">
        <f t="shared" si="0"/>
        <v>6451103854</v>
      </c>
      <c r="H6" s="5">
        <f t="shared" si="0"/>
        <v>12729</v>
      </c>
      <c r="I6" s="5">
        <f t="shared" si="0"/>
        <v>1970</v>
      </c>
      <c r="J6" s="5">
        <f t="shared" si="0"/>
        <v>1568789860</v>
      </c>
    </row>
    <row r="7" spans="1:10" ht="33" x14ac:dyDescent="0.25">
      <c r="A7" s="14" t="s">
        <v>23</v>
      </c>
      <c r="B7" s="6">
        <f>E7+H7</f>
        <v>2211</v>
      </c>
      <c r="C7" s="6">
        <f t="shared" ref="C7:C25" si="1">F7+I7</f>
        <v>302</v>
      </c>
      <c r="D7" s="6">
        <f t="shared" ref="D7:D25" si="2">G7+J7</f>
        <v>261237424</v>
      </c>
      <c r="E7" s="6">
        <v>1589</v>
      </c>
      <c r="F7" s="6">
        <v>205</v>
      </c>
      <c r="G7" s="6">
        <v>196740704</v>
      </c>
      <c r="H7" s="6">
        <v>622</v>
      </c>
      <c r="I7" s="6">
        <v>97</v>
      </c>
      <c r="J7" s="6">
        <v>64496720</v>
      </c>
    </row>
    <row r="8" spans="1:10" ht="33" x14ac:dyDescent="0.25">
      <c r="A8" s="14" t="s">
        <v>24</v>
      </c>
      <c r="B8" s="6">
        <f t="shared" ref="B8:B25" si="3">E8+H8</f>
        <v>97</v>
      </c>
      <c r="C8" s="6">
        <f t="shared" si="1"/>
        <v>17</v>
      </c>
      <c r="D8" s="6">
        <f t="shared" si="2"/>
        <v>15663675</v>
      </c>
      <c r="E8" s="6">
        <v>91</v>
      </c>
      <c r="F8" s="6">
        <v>16</v>
      </c>
      <c r="G8" s="6">
        <v>14356107</v>
      </c>
      <c r="H8" s="6">
        <v>6</v>
      </c>
      <c r="I8" s="6">
        <v>1</v>
      </c>
      <c r="J8" s="6">
        <v>1307568</v>
      </c>
    </row>
    <row r="9" spans="1:10" ht="24" customHeight="1" x14ac:dyDescent="0.25">
      <c r="A9" s="11" t="s">
        <v>8</v>
      </c>
      <c r="B9" s="6">
        <f t="shared" si="3"/>
        <v>16448</v>
      </c>
      <c r="C9" s="6">
        <f t="shared" si="1"/>
        <v>2249</v>
      </c>
      <c r="D9" s="6">
        <f t="shared" si="2"/>
        <v>2494458881</v>
      </c>
      <c r="E9" s="6">
        <v>12626</v>
      </c>
      <c r="F9" s="6">
        <v>1635</v>
      </c>
      <c r="G9" s="6">
        <v>2041038935</v>
      </c>
      <c r="H9" s="6">
        <v>3822</v>
      </c>
      <c r="I9" s="6">
        <v>614</v>
      </c>
      <c r="J9" s="6">
        <v>453419946</v>
      </c>
    </row>
    <row r="10" spans="1:10" ht="33" x14ac:dyDescent="0.25">
      <c r="A10" s="14" t="s">
        <v>25</v>
      </c>
      <c r="B10" s="6">
        <f t="shared" si="3"/>
        <v>574</v>
      </c>
      <c r="C10" s="6">
        <f t="shared" si="1"/>
        <v>85</v>
      </c>
      <c r="D10" s="6">
        <f t="shared" si="2"/>
        <v>128378550</v>
      </c>
      <c r="E10" s="6">
        <v>549</v>
      </c>
      <c r="F10" s="6">
        <v>76</v>
      </c>
      <c r="G10" s="6">
        <v>123255926</v>
      </c>
      <c r="H10" s="6">
        <v>25</v>
      </c>
      <c r="I10" s="6">
        <v>9</v>
      </c>
      <c r="J10" s="6">
        <v>5122624</v>
      </c>
    </row>
    <row r="11" spans="1:10" ht="33" x14ac:dyDescent="0.25">
      <c r="A11" s="14" t="s">
        <v>26</v>
      </c>
      <c r="B11" s="6">
        <f t="shared" si="3"/>
        <v>481</v>
      </c>
      <c r="C11" s="6">
        <f t="shared" si="1"/>
        <v>68</v>
      </c>
      <c r="D11" s="6">
        <f t="shared" si="2"/>
        <v>74883805</v>
      </c>
      <c r="E11" s="6">
        <v>389</v>
      </c>
      <c r="F11" s="6">
        <v>49</v>
      </c>
      <c r="G11" s="6">
        <v>64665795</v>
      </c>
      <c r="H11" s="6">
        <v>92</v>
      </c>
      <c r="I11" s="6">
        <v>19</v>
      </c>
      <c r="J11" s="6">
        <v>10218010</v>
      </c>
    </row>
    <row r="12" spans="1:10" ht="24" customHeight="1" x14ac:dyDescent="0.25">
      <c r="A12" s="11" t="s">
        <v>9</v>
      </c>
      <c r="B12" s="6">
        <f t="shared" si="3"/>
        <v>6464</v>
      </c>
      <c r="C12" s="6">
        <f t="shared" si="1"/>
        <v>975</v>
      </c>
      <c r="D12" s="6">
        <f t="shared" si="2"/>
        <v>845191503</v>
      </c>
      <c r="E12" s="6">
        <v>5515</v>
      </c>
      <c r="F12" s="6">
        <v>822</v>
      </c>
      <c r="G12" s="6">
        <v>742756197</v>
      </c>
      <c r="H12" s="6">
        <v>949</v>
      </c>
      <c r="I12" s="6">
        <v>153</v>
      </c>
      <c r="J12" s="6">
        <v>102435306</v>
      </c>
    </row>
    <row r="13" spans="1:10" ht="24" customHeight="1" x14ac:dyDescent="0.25">
      <c r="A13" s="11" t="s">
        <v>10</v>
      </c>
      <c r="B13" s="6">
        <f t="shared" si="3"/>
        <v>7173</v>
      </c>
      <c r="C13" s="6">
        <f t="shared" si="1"/>
        <v>909</v>
      </c>
      <c r="D13" s="6">
        <f t="shared" si="2"/>
        <v>1116505596</v>
      </c>
      <c r="E13" s="6">
        <v>5551</v>
      </c>
      <c r="F13" s="6">
        <v>661</v>
      </c>
      <c r="G13" s="6">
        <v>901701596</v>
      </c>
      <c r="H13" s="6">
        <v>1622</v>
      </c>
      <c r="I13" s="6">
        <v>248</v>
      </c>
      <c r="J13" s="6">
        <v>214804000</v>
      </c>
    </row>
    <row r="14" spans="1:10" ht="24" customHeight="1" x14ac:dyDescent="0.25">
      <c r="A14" s="11" t="s">
        <v>11</v>
      </c>
      <c r="B14" s="6">
        <f t="shared" si="3"/>
        <v>4476</v>
      </c>
      <c r="C14" s="6">
        <f t="shared" si="1"/>
        <v>615</v>
      </c>
      <c r="D14" s="6">
        <f t="shared" si="2"/>
        <v>648424630</v>
      </c>
      <c r="E14" s="6">
        <v>3931</v>
      </c>
      <c r="F14" s="6">
        <v>526</v>
      </c>
      <c r="G14" s="6">
        <v>581758818</v>
      </c>
      <c r="H14" s="6">
        <v>545</v>
      </c>
      <c r="I14" s="6">
        <v>89</v>
      </c>
      <c r="J14" s="6">
        <v>66665812</v>
      </c>
    </row>
    <row r="15" spans="1:10" ht="24" customHeight="1" x14ac:dyDescent="0.25">
      <c r="A15" s="11" t="s">
        <v>12</v>
      </c>
      <c r="B15" s="6">
        <f t="shared" si="3"/>
        <v>1894</v>
      </c>
      <c r="C15" s="6">
        <f t="shared" si="1"/>
        <v>313</v>
      </c>
      <c r="D15" s="6">
        <f t="shared" si="2"/>
        <v>212514184</v>
      </c>
      <c r="E15" s="6">
        <v>1202</v>
      </c>
      <c r="F15" s="6">
        <v>195</v>
      </c>
      <c r="G15" s="6">
        <v>142892297</v>
      </c>
      <c r="H15" s="6">
        <v>692</v>
      </c>
      <c r="I15" s="6">
        <v>118</v>
      </c>
      <c r="J15" s="6">
        <v>69621887</v>
      </c>
    </row>
    <row r="16" spans="1:10" ht="33" x14ac:dyDescent="0.25">
      <c r="A16" s="14" t="s">
        <v>27</v>
      </c>
      <c r="B16" s="6">
        <f t="shared" si="3"/>
        <v>995</v>
      </c>
      <c r="C16" s="6">
        <f t="shared" si="1"/>
        <v>120</v>
      </c>
      <c r="D16" s="6">
        <f t="shared" si="2"/>
        <v>167991794</v>
      </c>
      <c r="E16" s="6">
        <v>774</v>
      </c>
      <c r="F16" s="6">
        <v>95</v>
      </c>
      <c r="G16" s="6">
        <v>133483258</v>
      </c>
      <c r="H16" s="6">
        <v>221</v>
      </c>
      <c r="I16" s="6">
        <v>25</v>
      </c>
      <c r="J16" s="6">
        <v>34508536</v>
      </c>
    </row>
    <row r="17" spans="1:10" ht="24" customHeight="1" x14ac:dyDescent="0.25">
      <c r="A17" s="11" t="s">
        <v>13</v>
      </c>
      <c r="B17" s="6">
        <f t="shared" si="3"/>
        <v>1360</v>
      </c>
      <c r="C17" s="6">
        <f t="shared" si="1"/>
        <v>171</v>
      </c>
      <c r="D17" s="6">
        <f t="shared" si="2"/>
        <v>245828301</v>
      </c>
      <c r="E17" s="6">
        <v>827</v>
      </c>
      <c r="F17" s="6">
        <v>116</v>
      </c>
      <c r="G17" s="6">
        <v>148519290</v>
      </c>
      <c r="H17" s="6">
        <v>533</v>
      </c>
      <c r="I17" s="6">
        <v>55</v>
      </c>
      <c r="J17" s="6">
        <v>97309011</v>
      </c>
    </row>
    <row r="18" spans="1:10" ht="24" customHeight="1" x14ac:dyDescent="0.25">
      <c r="A18" s="11" t="s">
        <v>14</v>
      </c>
      <c r="B18" s="6">
        <f t="shared" si="3"/>
        <v>769</v>
      </c>
      <c r="C18" s="6">
        <f t="shared" si="1"/>
        <v>110</v>
      </c>
      <c r="D18" s="6">
        <f t="shared" si="2"/>
        <v>115577993</v>
      </c>
      <c r="E18" s="6">
        <v>657</v>
      </c>
      <c r="F18" s="6">
        <v>92</v>
      </c>
      <c r="G18" s="6">
        <v>100830124</v>
      </c>
      <c r="H18" s="6">
        <v>112</v>
      </c>
      <c r="I18" s="6">
        <v>18</v>
      </c>
      <c r="J18" s="6">
        <v>14747869</v>
      </c>
    </row>
    <row r="19" spans="1:10" ht="33" x14ac:dyDescent="0.25">
      <c r="A19" s="14" t="s">
        <v>28</v>
      </c>
      <c r="B19" s="6">
        <f t="shared" si="3"/>
        <v>1549</v>
      </c>
      <c r="C19" s="6">
        <f t="shared" si="1"/>
        <v>177</v>
      </c>
      <c r="D19" s="6">
        <f t="shared" si="2"/>
        <v>254634618</v>
      </c>
      <c r="E19" s="6">
        <v>1220</v>
      </c>
      <c r="F19" s="6">
        <v>132</v>
      </c>
      <c r="G19" s="6">
        <v>204513518</v>
      </c>
      <c r="H19" s="6">
        <v>329</v>
      </c>
      <c r="I19" s="6">
        <v>45</v>
      </c>
      <c r="J19" s="6">
        <v>50121100</v>
      </c>
    </row>
    <row r="20" spans="1:10" ht="24" customHeight="1" x14ac:dyDescent="0.25">
      <c r="A20" s="11" t="s">
        <v>15</v>
      </c>
      <c r="B20" s="6">
        <f t="shared" si="3"/>
        <v>1989</v>
      </c>
      <c r="C20" s="6">
        <f t="shared" si="1"/>
        <v>286</v>
      </c>
      <c r="D20" s="6">
        <f t="shared" si="2"/>
        <v>241290086</v>
      </c>
      <c r="E20" s="6">
        <v>1603</v>
      </c>
      <c r="F20" s="6">
        <v>235</v>
      </c>
      <c r="G20" s="6">
        <v>197889431</v>
      </c>
      <c r="H20" s="6">
        <v>386</v>
      </c>
      <c r="I20" s="6">
        <v>51</v>
      </c>
      <c r="J20" s="6">
        <v>43400655</v>
      </c>
    </row>
    <row r="21" spans="1:10" ht="49.5" x14ac:dyDescent="0.25">
      <c r="A21" s="14" t="s">
        <v>29</v>
      </c>
      <c r="B21" s="6">
        <f t="shared" si="3"/>
        <v>1724</v>
      </c>
      <c r="C21" s="6">
        <f t="shared" si="1"/>
        <v>231</v>
      </c>
      <c r="D21" s="6">
        <f t="shared" si="2"/>
        <v>303024294</v>
      </c>
      <c r="E21" s="6">
        <v>1417</v>
      </c>
      <c r="F21" s="6">
        <v>181</v>
      </c>
      <c r="G21" s="6">
        <v>259289209</v>
      </c>
      <c r="H21" s="6">
        <v>307</v>
      </c>
      <c r="I21" s="6">
        <v>50</v>
      </c>
      <c r="J21" s="6">
        <v>43735085</v>
      </c>
    </row>
    <row r="22" spans="1:10" ht="24" customHeight="1" x14ac:dyDescent="0.25">
      <c r="A22" s="11" t="s">
        <v>16</v>
      </c>
      <c r="B22" s="6">
        <f t="shared" si="3"/>
        <v>1019</v>
      </c>
      <c r="C22" s="6">
        <f t="shared" si="1"/>
        <v>159</v>
      </c>
      <c r="D22" s="6">
        <f t="shared" si="2"/>
        <v>131998643</v>
      </c>
      <c r="E22" s="6">
        <v>678</v>
      </c>
      <c r="F22" s="6">
        <v>102</v>
      </c>
      <c r="G22" s="6">
        <v>91242699</v>
      </c>
      <c r="H22" s="6">
        <v>341</v>
      </c>
      <c r="I22" s="6">
        <v>57</v>
      </c>
      <c r="J22" s="6">
        <v>40755944</v>
      </c>
    </row>
    <row r="23" spans="1:10" ht="33" x14ac:dyDescent="0.25">
      <c r="A23" s="11" t="s">
        <v>17</v>
      </c>
      <c r="B23" s="6">
        <f t="shared" si="3"/>
        <v>1267</v>
      </c>
      <c r="C23" s="6">
        <f t="shared" si="1"/>
        <v>188</v>
      </c>
      <c r="D23" s="6">
        <f t="shared" si="2"/>
        <v>183512821</v>
      </c>
      <c r="E23" s="6">
        <v>722</v>
      </c>
      <c r="F23" s="6">
        <v>107</v>
      </c>
      <c r="G23" s="6">
        <v>112482012</v>
      </c>
      <c r="H23" s="6">
        <v>545</v>
      </c>
      <c r="I23" s="6">
        <v>81</v>
      </c>
      <c r="J23" s="6">
        <v>71030809</v>
      </c>
    </row>
    <row r="24" spans="1:10" ht="33" x14ac:dyDescent="0.25">
      <c r="A24" s="14" t="s">
        <v>30</v>
      </c>
      <c r="B24" s="6">
        <f t="shared" si="3"/>
        <v>581</v>
      </c>
      <c r="C24" s="6">
        <f t="shared" si="1"/>
        <v>93</v>
      </c>
      <c r="D24" s="6">
        <f t="shared" si="2"/>
        <v>68471265</v>
      </c>
      <c r="E24" s="6">
        <v>414</v>
      </c>
      <c r="F24" s="6">
        <v>63</v>
      </c>
      <c r="G24" s="6">
        <v>51245504</v>
      </c>
      <c r="H24" s="6">
        <v>167</v>
      </c>
      <c r="I24" s="6">
        <v>30</v>
      </c>
      <c r="J24" s="6">
        <v>17225761</v>
      </c>
    </row>
    <row r="25" spans="1:10" ht="24" customHeight="1" x14ac:dyDescent="0.25">
      <c r="A25" s="12" t="s">
        <v>18</v>
      </c>
      <c r="B25" s="10">
        <f t="shared" si="3"/>
        <v>3814</v>
      </c>
      <c r="C25" s="10">
        <f t="shared" si="1"/>
        <v>541</v>
      </c>
      <c r="D25" s="10">
        <f t="shared" si="2"/>
        <v>510305651</v>
      </c>
      <c r="E25" s="10">
        <v>2401</v>
      </c>
      <c r="F25" s="10">
        <v>331</v>
      </c>
      <c r="G25" s="10">
        <v>342442434</v>
      </c>
      <c r="H25" s="10">
        <v>1413</v>
      </c>
      <c r="I25" s="10">
        <v>210</v>
      </c>
      <c r="J25" s="10">
        <v>167863217</v>
      </c>
    </row>
    <row r="26" spans="1:10" s="9" customFormat="1" ht="51" customHeight="1" x14ac:dyDescent="0.25">
      <c r="A26" s="19" t="s">
        <v>20</v>
      </c>
      <c r="B26" s="19"/>
      <c r="C26" s="19"/>
      <c r="D26" s="19"/>
      <c r="E26" s="19"/>
      <c r="F26" s="19"/>
      <c r="G26" s="19"/>
      <c r="H26" s="20"/>
      <c r="I26" s="20"/>
      <c r="J26" s="20"/>
    </row>
  </sheetData>
  <mergeCells count="12">
    <mergeCell ref="A1:J1"/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2026-02-13T02:32:32Z</dcterms:modified>
</cp:coreProperties>
</file>