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codeName="ThisWorkbook" defaultThemeVersion="124226"/>
  <xr:revisionPtr revIDLastSave="0" documentId="13_ncr:1_{3DEDD4ED-B4CF-4F4A-A71F-70E087743BC9}" xr6:coauthVersionLast="47" xr6:coauthVersionMax="47" xr10:uidLastSave="{00000000-0000-0000-0000-000000000000}"/>
  <bookViews>
    <workbookView xWindow="3075" yWindow="3075" windowWidth="21600" windowHeight="11385" xr2:uid="{00000000-000D-0000-FFFF-FFFF00000000}"/>
  </bookViews>
  <sheets>
    <sheet name="114年" sheetId="5" r:id="rId1"/>
    <sheet name="113年" sheetId="4" r:id="rId2"/>
  </sheets>
  <definedNames>
    <definedName name="_xlnm.Print_Titles" localSheetId="1">'113年'!$A:$A,'113年'!$1:$5</definedName>
    <definedName name="_xlnm.Print_Titles" localSheetId="0">'114年'!$A:$A,'114年'!$1:$5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9" i="5" l="1"/>
  <c r="C29" i="5"/>
  <c r="B29" i="5"/>
  <c r="D28" i="5"/>
  <c r="C28" i="5"/>
  <c r="B28" i="5"/>
  <c r="D27" i="5"/>
  <c r="C27" i="5"/>
  <c r="B27" i="5"/>
  <c r="D26" i="5"/>
  <c r="C26" i="5"/>
  <c r="B26" i="5"/>
  <c r="D25" i="5"/>
  <c r="C25" i="5"/>
  <c r="B25" i="5"/>
  <c r="D24" i="5"/>
  <c r="C24" i="5"/>
  <c r="B24" i="5"/>
  <c r="D23" i="5"/>
  <c r="C23" i="5"/>
  <c r="B23" i="5"/>
  <c r="D22" i="5"/>
  <c r="C22" i="5"/>
  <c r="B22" i="5"/>
  <c r="D21" i="5"/>
  <c r="C21" i="5"/>
  <c r="B21" i="5"/>
  <c r="D20" i="5"/>
  <c r="C20" i="5"/>
  <c r="B20" i="5"/>
  <c r="D19" i="5"/>
  <c r="C19" i="5"/>
  <c r="B19" i="5"/>
  <c r="D18" i="5"/>
  <c r="C18" i="5"/>
  <c r="B18" i="5"/>
  <c r="D17" i="5"/>
  <c r="C17" i="5"/>
  <c r="B17" i="5"/>
  <c r="D16" i="5"/>
  <c r="C16" i="5"/>
  <c r="B16" i="5"/>
  <c r="D15" i="5"/>
  <c r="C15" i="5"/>
  <c r="B15" i="5"/>
  <c r="D14" i="5"/>
  <c r="C14" i="5"/>
  <c r="B14" i="5"/>
  <c r="D13" i="5"/>
  <c r="C13" i="5"/>
  <c r="B13" i="5"/>
  <c r="D12" i="5"/>
  <c r="C12" i="5"/>
  <c r="B12" i="5"/>
  <c r="D11" i="5"/>
  <c r="C11" i="5"/>
  <c r="B11" i="5"/>
  <c r="D10" i="5"/>
  <c r="C10" i="5"/>
  <c r="B10" i="5"/>
  <c r="D9" i="5"/>
  <c r="C9" i="5"/>
  <c r="B9" i="5"/>
  <c r="D8" i="5"/>
  <c r="C8" i="5"/>
  <c r="B8" i="5"/>
  <c r="D7" i="5"/>
  <c r="C7" i="5"/>
  <c r="B7" i="5"/>
  <c r="J6" i="5"/>
  <c r="I6" i="5"/>
  <c r="H6" i="5"/>
  <c r="G6" i="5"/>
  <c r="F6" i="5"/>
  <c r="E6" i="5"/>
  <c r="B28" i="4"/>
  <c r="C28" i="4"/>
  <c r="D28" i="4"/>
  <c r="J6" i="4"/>
  <c r="I6" i="4"/>
  <c r="H6" i="4"/>
  <c r="G6" i="4"/>
  <c r="F6" i="4"/>
  <c r="E6" i="4"/>
  <c r="D6" i="5" l="1"/>
  <c r="B6" i="5"/>
  <c r="C6" i="5"/>
  <c r="D29" i="4"/>
  <c r="C29" i="4"/>
  <c r="B29" i="4"/>
  <c r="D27" i="4"/>
  <c r="C27" i="4"/>
  <c r="B27" i="4"/>
  <c r="D26" i="4"/>
  <c r="C26" i="4"/>
  <c r="B26" i="4"/>
  <c r="D25" i="4"/>
  <c r="C25" i="4"/>
  <c r="B25" i="4"/>
  <c r="D24" i="4"/>
  <c r="C24" i="4"/>
  <c r="B24" i="4"/>
  <c r="D23" i="4"/>
  <c r="C23" i="4"/>
  <c r="B23" i="4"/>
  <c r="D22" i="4"/>
  <c r="C22" i="4"/>
  <c r="B22" i="4"/>
  <c r="D21" i="4"/>
  <c r="C21" i="4"/>
  <c r="B21" i="4"/>
  <c r="D20" i="4"/>
  <c r="C20" i="4"/>
  <c r="B20" i="4"/>
  <c r="D19" i="4"/>
  <c r="C19" i="4"/>
  <c r="B19" i="4"/>
  <c r="D18" i="4"/>
  <c r="C18" i="4"/>
  <c r="B18" i="4"/>
  <c r="D17" i="4"/>
  <c r="C17" i="4"/>
  <c r="B17" i="4"/>
  <c r="D16" i="4"/>
  <c r="C16" i="4"/>
  <c r="B16" i="4"/>
  <c r="D15" i="4"/>
  <c r="C15" i="4"/>
  <c r="B15" i="4"/>
  <c r="D14" i="4"/>
  <c r="C14" i="4"/>
  <c r="B14" i="4"/>
  <c r="D13" i="4"/>
  <c r="C13" i="4"/>
  <c r="B13" i="4"/>
  <c r="D12" i="4"/>
  <c r="C12" i="4"/>
  <c r="B12" i="4"/>
  <c r="D11" i="4"/>
  <c r="C11" i="4"/>
  <c r="B11" i="4"/>
  <c r="D10" i="4"/>
  <c r="C10" i="4"/>
  <c r="B10" i="4"/>
  <c r="D9" i="4"/>
  <c r="C9" i="4"/>
  <c r="B9" i="4"/>
  <c r="D8" i="4"/>
  <c r="C8" i="4"/>
  <c r="B8" i="4"/>
  <c r="D7" i="4"/>
  <c r="C7" i="4"/>
  <c r="B7" i="4"/>
  <c r="D6" i="4" l="1"/>
  <c r="C6" i="4"/>
  <c r="B6" i="4"/>
</calcChain>
</file>

<file path=xl/sharedStrings.xml><?xml version="1.0" encoding="utf-8"?>
<sst xmlns="http://schemas.openxmlformats.org/spreadsheetml/2006/main" count="82" uniqueCount="36">
  <si>
    <r>
      <rPr>
        <sz val="12"/>
        <rFont val="標楷體"/>
        <family val="4"/>
        <charset val="136"/>
      </rPr>
      <t>男</t>
    </r>
  </si>
  <si>
    <r>
      <rPr>
        <sz val="12"/>
        <rFont val="標楷體"/>
        <family val="4"/>
        <charset val="136"/>
      </rPr>
      <t>女</t>
    </r>
  </si>
  <si>
    <r>
      <rPr>
        <sz val="12"/>
        <rFont val="標楷體"/>
        <family val="4"/>
        <charset val="136"/>
      </rPr>
      <t>金額</t>
    </r>
  </si>
  <si>
    <r>
      <rPr>
        <b/>
        <sz val="12"/>
        <rFont val="標楷體"/>
        <family val="4"/>
        <charset val="136"/>
      </rPr>
      <t>總計</t>
    </r>
  </si>
  <si>
    <r>
      <rPr>
        <sz val="12"/>
        <rFont val="標楷體"/>
        <family val="4"/>
        <charset val="136"/>
      </rPr>
      <t>宜蘭縣</t>
    </r>
  </si>
  <si>
    <r>
      <rPr>
        <sz val="12"/>
        <rFont val="標楷體"/>
        <family val="4"/>
        <charset val="136"/>
      </rPr>
      <t>新竹縣</t>
    </r>
  </si>
  <si>
    <r>
      <rPr>
        <sz val="12"/>
        <rFont val="標楷體"/>
        <family val="4"/>
        <charset val="136"/>
      </rPr>
      <t>苗栗縣</t>
    </r>
  </si>
  <si>
    <r>
      <rPr>
        <sz val="12"/>
        <rFont val="標楷體"/>
        <family val="4"/>
        <charset val="136"/>
      </rPr>
      <t>彰化縣</t>
    </r>
  </si>
  <si>
    <r>
      <rPr>
        <sz val="12"/>
        <rFont val="標楷體"/>
        <family val="4"/>
        <charset val="136"/>
      </rPr>
      <t>南投縣</t>
    </r>
  </si>
  <si>
    <r>
      <rPr>
        <sz val="12"/>
        <rFont val="標楷體"/>
        <family val="4"/>
        <charset val="136"/>
      </rPr>
      <t>雲林縣</t>
    </r>
  </si>
  <si>
    <r>
      <rPr>
        <sz val="12"/>
        <rFont val="標楷體"/>
        <family val="4"/>
        <charset val="136"/>
      </rPr>
      <t>嘉義縣</t>
    </r>
  </si>
  <si>
    <r>
      <rPr>
        <sz val="12"/>
        <rFont val="標楷體"/>
        <family val="4"/>
        <charset val="136"/>
      </rPr>
      <t>屏東縣</t>
    </r>
  </si>
  <si>
    <r>
      <rPr>
        <sz val="12"/>
        <rFont val="標楷體"/>
        <family val="4"/>
        <charset val="136"/>
      </rPr>
      <t>臺東縣</t>
    </r>
  </si>
  <si>
    <r>
      <rPr>
        <sz val="12"/>
        <rFont val="標楷體"/>
        <family val="4"/>
        <charset val="136"/>
      </rPr>
      <t>花蓮縣</t>
    </r>
  </si>
  <si>
    <r>
      <rPr>
        <sz val="12"/>
        <rFont val="標楷體"/>
        <family val="4"/>
        <charset val="136"/>
      </rPr>
      <t>澎湖縣</t>
    </r>
  </si>
  <si>
    <r>
      <rPr>
        <sz val="12"/>
        <rFont val="標楷體"/>
        <family val="4"/>
        <charset val="136"/>
      </rPr>
      <t>基隆市</t>
    </r>
  </si>
  <si>
    <r>
      <rPr>
        <sz val="12"/>
        <rFont val="標楷體"/>
        <family val="4"/>
        <charset val="136"/>
      </rPr>
      <t>新竹市</t>
    </r>
  </si>
  <si>
    <r>
      <rPr>
        <sz val="12"/>
        <rFont val="標楷體"/>
        <family val="4"/>
        <charset val="136"/>
      </rPr>
      <t>嘉義市</t>
    </r>
  </si>
  <si>
    <r>
      <rPr>
        <sz val="12"/>
        <rFont val="標楷體"/>
        <family val="4"/>
        <charset val="136"/>
      </rPr>
      <t>金門縣</t>
    </r>
  </si>
  <si>
    <r>
      <rPr>
        <sz val="12"/>
        <rFont val="標楷體"/>
        <family val="4"/>
        <charset val="136"/>
      </rPr>
      <t>連江縣</t>
    </r>
  </si>
  <si>
    <r>
      <rPr>
        <b/>
        <sz val="12"/>
        <rFont val="標楷體"/>
        <family val="4"/>
        <charset val="136"/>
      </rPr>
      <t>新北市</t>
    </r>
    <phoneticPr fontId="5" type="noConversion"/>
  </si>
  <si>
    <r>
      <rPr>
        <b/>
        <sz val="12"/>
        <rFont val="標楷體"/>
        <family val="4"/>
        <charset val="136"/>
      </rPr>
      <t>臺北市</t>
    </r>
    <phoneticPr fontId="5" type="noConversion"/>
  </si>
  <si>
    <r>
      <rPr>
        <b/>
        <sz val="12"/>
        <rFont val="標楷體"/>
        <family val="4"/>
        <charset val="136"/>
      </rPr>
      <t>臺中市</t>
    </r>
    <phoneticPr fontId="5" type="noConversion"/>
  </si>
  <si>
    <r>
      <rPr>
        <b/>
        <sz val="12"/>
        <rFont val="標楷體"/>
        <family val="4"/>
        <charset val="136"/>
      </rPr>
      <t>臺南市</t>
    </r>
    <phoneticPr fontId="5" type="noConversion"/>
  </si>
  <si>
    <r>
      <rPr>
        <b/>
        <sz val="12"/>
        <rFont val="標楷體"/>
        <family val="4"/>
        <charset val="136"/>
      </rPr>
      <t>高雄市</t>
    </r>
    <phoneticPr fontId="5" type="noConversion"/>
  </si>
  <si>
    <r>
      <rPr>
        <b/>
        <sz val="12"/>
        <rFont val="標楷體"/>
        <family val="4"/>
        <charset val="136"/>
      </rPr>
      <t>桃園市</t>
    </r>
    <phoneticPr fontId="5" type="noConversion"/>
  </si>
  <si>
    <r>
      <t>113</t>
    </r>
    <r>
      <rPr>
        <sz val="12"/>
        <rFont val="標楷體"/>
        <family val="4"/>
        <charset val="136"/>
      </rPr>
      <t>年</t>
    </r>
    <phoneticPr fontId="6" type="noConversion"/>
  </si>
  <si>
    <r>
      <rPr>
        <sz val="12"/>
        <rFont val="標楷體"/>
        <family val="4"/>
        <charset val="136"/>
      </rPr>
      <t>項目別</t>
    </r>
    <phoneticPr fontId="2" type="noConversion"/>
  </si>
  <si>
    <r>
      <rPr>
        <sz val="12"/>
        <rFont val="標楷體"/>
        <family val="4"/>
        <charset val="136"/>
      </rPr>
      <t>首發</t>
    </r>
    <phoneticPr fontId="6" type="noConversion"/>
  </si>
  <si>
    <t>單位：人、元</t>
    <phoneticPr fontId="6" type="noConversion"/>
  </si>
  <si>
    <t>勞工職業災害保險遺屬年金給付人數、金額及首發人數－按性別及縣市分</t>
    <phoneticPr fontId="2" type="noConversion"/>
  </si>
  <si>
    <r>
      <rPr>
        <sz val="12"/>
        <rFont val="標楷體"/>
        <family val="4"/>
        <charset val="136"/>
      </rPr>
      <t xml:space="preserve">其他
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特別加保者</t>
    </r>
    <r>
      <rPr>
        <sz val="12"/>
        <rFont val="Times New Roman"/>
        <family val="1"/>
      </rPr>
      <t>)</t>
    </r>
    <phoneticPr fontId="6" type="noConversion"/>
  </si>
  <si>
    <r>
      <rPr>
        <sz val="12"/>
        <rFont val="標楷體"/>
        <family val="4"/>
        <charset val="136"/>
      </rPr>
      <t>人數</t>
    </r>
    <r>
      <rPr>
        <sz val="12"/>
        <rFont val="Times New Roman"/>
        <family val="1"/>
      </rPr>
      <t xml:space="preserve"> (</t>
    </r>
    <r>
      <rPr>
        <sz val="12"/>
        <rFont val="標楷體"/>
        <family val="4"/>
        <charset val="136"/>
      </rPr>
      <t>年底</t>
    </r>
    <r>
      <rPr>
        <sz val="12"/>
        <rFont val="Times New Roman"/>
        <family val="1"/>
      </rPr>
      <t>)</t>
    </r>
    <phoneticPr fontId="6" type="noConversion"/>
  </si>
  <si>
    <r>
      <rPr>
        <sz val="12"/>
        <rFont val="標楷體"/>
        <family val="4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標楷體"/>
        <family val="4"/>
        <charset val="136"/>
      </rPr>
      <t>年金給付年度核付人數採年底數，首發則為全年累計數。
　　</t>
    </r>
    <r>
      <rPr>
        <sz val="12"/>
        <rFont val="Times New Roman"/>
        <family val="1"/>
      </rPr>
      <t xml:space="preserve">2. </t>
    </r>
    <r>
      <rPr>
        <sz val="12"/>
        <rFont val="標楷體"/>
        <family val="4"/>
        <charset val="136"/>
      </rPr>
      <t>縣市「其他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特別加保者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」係指依勞工職業災害保險及保護法第</t>
    </r>
    <r>
      <rPr>
        <sz val="12"/>
        <rFont val="Times New Roman"/>
        <family val="1"/>
      </rPr>
      <t>10</t>
    </r>
    <r>
      <rPr>
        <sz val="12"/>
        <rFont val="標楷體"/>
        <family val="4"/>
        <charset val="136"/>
      </rPr>
      <t>條規定參加保險者，
　　　此項被保險人無地區資料。</t>
    </r>
    <phoneticPr fontId="6" type="noConversion"/>
  </si>
  <si>
    <r>
      <rPr>
        <sz val="12"/>
        <rFont val="標楷體"/>
        <family val="4"/>
        <charset val="136"/>
      </rPr>
      <t>總計</t>
    </r>
    <phoneticPr fontId="6" type="noConversion"/>
  </si>
  <si>
    <r>
      <t>114</t>
    </r>
    <r>
      <rPr>
        <sz val="12"/>
        <rFont val="標楷體"/>
        <family val="4"/>
        <charset val="136"/>
      </rPr>
      <t>年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</si>
</sst>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\ #,###;&quot;-&quot;;_-@"/>
  </numFmts>
  <fonts count="12">
    <font>
      <sz val="12"/>
      <name val="新細明體"/>
      <family val="1"/>
      <charset val="136"/>
    </font>
    <font>
      <sz val="12"/>
      <name val="標楷體"/>
      <family val="4"/>
      <charset val="136"/>
    </font>
    <font>
      <sz val="9"/>
      <name val="細明體"/>
      <family val="3"/>
      <charset val="136"/>
    </font>
    <font>
      <b/>
      <sz val="12"/>
      <name val="標楷體"/>
      <family val="4"/>
      <charset val="136"/>
    </font>
    <font>
      <b/>
      <sz val="14"/>
      <name val="標楷體"/>
      <family val="4"/>
      <charset val="136"/>
    </font>
    <font>
      <sz val="16"/>
      <name val="華康楷書體W5"/>
      <family val="1"/>
      <charset val="136"/>
    </font>
    <font>
      <sz val="9"/>
      <name val="新細明體"/>
      <family val="1"/>
      <charset val="136"/>
    </font>
    <font>
      <sz val="12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176" fontId="9" fillId="0" borderId="0" xfId="0" applyNumberFormat="1" applyFont="1" applyFill="1" applyBorder="1" applyAlignment="1">
      <alignment vertical="center"/>
    </xf>
    <xf numFmtId="0" fontId="7" fillId="0" borderId="7" xfId="0" applyFont="1" applyBorder="1" applyAlignment="1">
      <alignment horizontal="center" vertical="center"/>
    </xf>
    <xf numFmtId="176" fontId="10" fillId="0" borderId="0" xfId="0" applyNumberFormat="1" applyFont="1" applyFill="1" applyBorder="1" applyAlignment="1">
      <alignment vertical="center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right" vertical="center"/>
    </xf>
    <xf numFmtId="0" fontId="11" fillId="0" borderId="7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1" fillId="0" borderId="8" xfId="0" applyFont="1" applyBorder="1" applyAlignment="1">
      <alignment vertical="top" wrapText="1"/>
    </xf>
    <xf numFmtId="0" fontId="11" fillId="0" borderId="8" xfId="0" applyFont="1" applyBorder="1" applyAlignment="1">
      <alignment wrapText="1"/>
    </xf>
    <xf numFmtId="0" fontId="7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wrapText="1"/>
    </xf>
    <xf numFmtId="0" fontId="11" fillId="0" borderId="4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0" fillId="0" borderId="9" xfId="0" applyBorder="1" applyAlignment="1">
      <alignment vertical="center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90C7FB-0F79-49B5-A50B-20CB8D7A5B2E}">
  <dimension ref="A1:J30"/>
  <sheetViews>
    <sheetView tabSelected="1" view="pageBreakPreview" zoomScale="80" zoomScaleNormal="80" zoomScaleSheetLayoutView="80" workbookViewId="0">
      <pane xSplit="1" ySplit="5" topLeftCell="B6" activePane="bottomRight" state="frozen"/>
      <selection sqref="A1:J1"/>
      <selection pane="topRight" sqref="A1:J1"/>
      <selection pane="bottomLeft" sqref="A1:J1"/>
      <selection pane="bottomRight" activeCell="A2" sqref="A2"/>
    </sheetView>
  </sheetViews>
  <sheetFormatPr defaultColWidth="9" defaultRowHeight="15"/>
  <cols>
    <col min="1" max="1" width="14.625" style="1" customWidth="1"/>
    <col min="2" max="2" width="7.125" style="2" bestFit="1" customWidth="1"/>
    <col min="3" max="3" width="6.5" style="2" customWidth="1"/>
    <col min="4" max="4" width="13.625" style="2" customWidth="1"/>
    <col min="5" max="5" width="7.125" style="2" bestFit="1" customWidth="1"/>
    <col min="6" max="6" width="6.5" style="2" customWidth="1"/>
    <col min="7" max="7" width="13.625" style="2" customWidth="1"/>
    <col min="8" max="8" width="7.125" style="2" bestFit="1" customWidth="1"/>
    <col min="9" max="9" width="6.5" style="2" customWidth="1"/>
    <col min="10" max="10" width="14.375" style="2" customWidth="1"/>
    <col min="11" max="16384" width="9" style="2"/>
  </cols>
  <sheetData>
    <row r="1" spans="1:10" ht="30" customHeight="1">
      <c r="A1" s="14" t="s">
        <v>30</v>
      </c>
      <c r="B1" s="15"/>
      <c r="C1" s="15"/>
      <c r="D1" s="15"/>
      <c r="E1" s="15"/>
      <c r="F1" s="15"/>
      <c r="G1" s="15"/>
      <c r="H1" s="15"/>
      <c r="I1" s="15"/>
      <c r="J1" s="15"/>
    </row>
    <row r="2" spans="1:10" ht="18" customHeight="1">
      <c r="B2" s="25" t="s">
        <v>35</v>
      </c>
      <c r="C2" s="26"/>
      <c r="D2" s="26"/>
      <c r="E2" s="26"/>
      <c r="F2" s="26"/>
      <c r="G2" s="26"/>
      <c r="H2" s="26"/>
      <c r="I2" s="26"/>
      <c r="J2" s="10" t="s">
        <v>29</v>
      </c>
    </row>
    <row r="3" spans="1:10" s="1" customFormat="1" ht="24.95" customHeight="1">
      <c r="A3" s="18" t="s">
        <v>27</v>
      </c>
      <c r="B3" s="20" t="s">
        <v>34</v>
      </c>
      <c r="C3" s="21"/>
      <c r="D3" s="21"/>
      <c r="E3" s="22" t="s">
        <v>0</v>
      </c>
      <c r="F3" s="22"/>
      <c r="G3" s="22"/>
      <c r="H3" s="22" t="s">
        <v>1</v>
      </c>
      <c r="I3" s="22"/>
      <c r="J3" s="23"/>
    </row>
    <row r="4" spans="1:10" ht="21" customHeight="1">
      <c r="A4" s="19"/>
      <c r="B4" s="24" t="s">
        <v>32</v>
      </c>
      <c r="C4" s="21"/>
      <c r="D4" s="22" t="s">
        <v>2</v>
      </c>
      <c r="E4" s="24" t="s">
        <v>32</v>
      </c>
      <c r="F4" s="21"/>
      <c r="G4" s="22" t="s">
        <v>2</v>
      </c>
      <c r="H4" s="24" t="s">
        <v>32</v>
      </c>
      <c r="I4" s="21"/>
      <c r="J4" s="23" t="s">
        <v>2</v>
      </c>
    </row>
    <row r="5" spans="1:10" ht="17.45" customHeight="1">
      <c r="A5" s="19"/>
      <c r="B5" s="3"/>
      <c r="C5" s="12" t="s">
        <v>28</v>
      </c>
      <c r="D5" s="22"/>
      <c r="E5" s="4"/>
      <c r="F5" s="12" t="s">
        <v>28</v>
      </c>
      <c r="G5" s="22"/>
      <c r="H5" s="4"/>
      <c r="I5" s="12" t="s">
        <v>28</v>
      </c>
      <c r="J5" s="23"/>
    </row>
    <row r="6" spans="1:10" ht="24.6" customHeight="1">
      <c r="A6" s="5" t="s">
        <v>3</v>
      </c>
      <c r="B6" s="6">
        <f t="shared" ref="B6:D6" si="0">SUM(B7:B29)</f>
        <v>2570</v>
      </c>
      <c r="C6" s="6">
        <f t="shared" si="0"/>
        <v>356</v>
      </c>
      <c r="D6" s="6">
        <f t="shared" si="0"/>
        <v>468540068</v>
      </c>
      <c r="E6" s="6">
        <f>SUM(E7:E29)</f>
        <v>2205</v>
      </c>
      <c r="F6" s="6">
        <f t="shared" ref="F6:J6" si="1">SUM(F7:F29)</f>
        <v>305</v>
      </c>
      <c r="G6" s="6">
        <f t="shared" si="1"/>
        <v>410606895</v>
      </c>
      <c r="H6" s="6">
        <f t="shared" si="1"/>
        <v>365</v>
      </c>
      <c r="I6" s="6">
        <f t="shared" si="1"/>
        <v>51</v>
      </c>
      <c r="J6" s="6">
        <f t="shared" si="1"/>
        <v>57933173</v>
      </c>
    </row>
    <row r="7" spans="1:10" ht="24.6" customHeight="1">
      <c r="A7" s="5" t="s">
        <v>20</v>
      </c>
      <c r="B7" s="6">
        <f>E7+H7</f>
        <v>330</v>
      </c>
      <c r="C7" s="6">
        <f t="shared" ref="C7:D29" si="2">F7+I7</f>
        <v>50</v>
      </c>
      <c r="D7" s="6">
        <f t="shared" si="2"/>
        <v>64902954</v>
      </c>
      <c r="E7" s="6">
        <v>287</v>
      </c>
      <c r="F7" s="6">
        <v>44</v>
      </c>
      <c r="G7" s="6">
        <v>57983374</v>
      </c>
      <c r="H7" s="6">
        <v>43</v>
      </c>
      <c r="I7" s="6">
        <v>6</v>
      </c>
      <c r="J7" s="6">
        <v>6919580</v>
      </c>
    </row>
    <row r="8" spans="1:10" ht="24.6" customHeight="1">
      <c r="A8" s="5" t="s">
        <v>21</v>
      </c>
      <c r="B8" s="6">
        <f t="shared" ref="B8:B29" si="3">E8+H8</f>
        <v>341</v>
      </c>
      <c r="C8" s="6">
        <f t="shared" si="2"/>
        <v>42</v>
      </c>
      <c r="D8" s="6">
        <f t="shared" si="2"/>
        <v>63889211</v>
      </c>
      <c r="E8" s="6">
        <v>278</v>
      </c>
      <c r="F8" s="6">
        <v>31</v>
      </c>
      <c r="G8" s="6">
        <v>53767640</v>
      </c>
      <c r="H8" s="6">
        <v>63</v>
      </c>
      <c r="I8" s="6">
        <v>11</v>
      </c>
      <c r="J8" s="6">
        <v>10121571</v>
      </c>
    </row>
    <row r="9" spans="1:10" ht="24.6" customHeight="1">
      <c r="A9" s="5" t="s">
        <v>25</v>
      </c>
      <c r="B9" s="6">
        <f t="shared" si="3"/>
        <v>237</v>
      </c>
      <c r="C9" s="6">
        <f t="shared" si="2"/>
        <v>42</v>
      </c>
      <c r="D9" s="6">
        <f t="shared" si="2"/>
        <v>45002230</v>
      </c>
      <c r="E9" s="6">
        <v>204</v>
      </c>
      <c r="F9" s="6">
        <v>38</v>
      </c>
      <c r="G9" s="6">
        <v>39335655</v>
      </c>
      <c r="H9" s="6">
        <v>33</v>
      </c>
      <c r="I9" s="6">
        <v>4</v>
      </c>
      <c r="J9" s="6">
        <v>5666575</v>
      </c>
    </row>
    <row r="10" spans="1:10" ht="24.6" customHeight="1">
      <c r="A10" s="5" t="s">
        <v>22</v>
      </c>
      <c r="B10" s="6">
        <f t="shared" si="3"/>
        <v>316</v>
      </c>
      <c r="C10" s="6">
        <f t="shared" si="2"/>
        <v>42</v>
      </c>
      <c r="D10" s="6">
        <f t="shared" si="2"/>
        <v>53922548</v>
      </c>
      <c r="E10" s="6">
        <v>264</v>
      </c>
      <c r="F10" s="6">
        <v>34</v>
      </c>
      <c r="G10" s="6">
        <v>45953220</v>
      </c>
      <c r="H10" s="6">
        <v>52</v>
      </c>
      <c r="I10" s="6">
        <v>8</v>
      </c>
      <c r="J10" s="6">
        <v>7969328</v>
      </c>
    </row>
    <row r="11" spans="1:10" ht="24.6" customHeight="1">
      <c r="A11" s="5" t="s">
        <v>23</v>
      </c>
      <c r="B11" s="6">
        <f t="shared" si="3"/>
        <v>176</v>
      </c>
      <c r="C11" s="6">
        <f t="shared" si="2"/>
        <v>23</v>
      </c>
      <c r="D11" s="6">
        <f t="shared" si="2"/>
        <v>28737891</v>
      </c>
      <c r="E11" s="6">
        <v>154</v>
      </c>
      <c r="F11" s="6">
        <v>18</v>
      </c>
      <c r="G11" s="6">
        <v>26014960</v>
      </c>
      <c r="H11" s="6">
        <v>22</v>
      </c>
      <c r="I11" s="6">
        <v>5</v>
      </c>
      <c r="J11" s="6">
        <v>2722931</v>
      </c>
    </row>
    <row r="12" spans="1:10" ht="24.6" customHeight="1">
      <c r="A12" s="5" t="s">
        <v>24</v>
      </c>
      <c r="B12" s="6">
        <f t="shared" si="3"/>
        <v>379</v>
      </c>
      <c r="C12" s="6">
        <f t="shared" si="2"/>
        <v>50</v>
      </c>
      <c r="D12" s="6">
        <f t="shared" si="2"/>
        <v>69828138</v>
      </c>
      <c r="E12" s="6">
        <v>337</v>
      </c>
      <c r="F12" s="6">
        <v>44</v>
      </c>
      <c r="G12" s="6">
        <v>62219496</v>
      </c>
      <c r="H12" s="6">
        <v>42</v>
      </c>
      <c r="I12" s="6">
        <v>6</v>
      </c>
      <c r="J12" s="6">
        <v>7608642</v>
      </c>
    </row>
    <row r="13" spans="1:10" ht="24.6" customHeight="1">
      <c r="A13" s="7" t="s">
        <v>4</v>
      </c>
      <c r="B13" s="8">
        <f t="shared" si="3"/>
        <v>78</v>
      </c>
      <c r="C13" s="8">
        <f t="shared" si="2"/>
        <v>8</v>
      </c>
      <c r="D13" s="8">
        <f t="shared" si="2"/>
        <v>13547817</v>
      </c>
      <c r="E13" s="8">
        <v>71</v>
      </c>
      <c r="F13" s="8">
        <v>8</v>
      </c>
      <c r="G13" s="8">
        <v>12801705</v>
      </c>
      <c r="H13" s="8">
        <v>7</v>
      </c>
      <c r="I13" s="8">
        <v>0</v>
      </c>
      <c r="J13" s="8">
        <v>746112</v>
      </c>
    </row>
    <row r="14" spans="1:10" ht="24.6" customHeight="1">
      <c r="A14" s="7" t="s">
        <v>5</v>
      </c>
      <c r="B14" s="8">
        <f t="shared" si="3"/>
        <v>62</v>
      </c>
      <c r="C14" s="8">
        <f t="shared" si="2"/>
        <v>8</v>
      </c>
      <c r="D14" s="8">
        <f t="shared" si="2"/>
        <v>12681692</v>
      </c>
      <c r="E14" s="8">
        <v>55</v>
      </c>
      <c r="F14" s="8">
        <v>7</v>
      </c>
      <c r="G14" s="8">
        <v>11553314</v>
      </c>
      <c r="H14" s="8">
        <v>7</v>
      </c>
      <c r="I14" s="8">
        <v>1</v>
      </c>
      <c r="J14" s="8">
        <v>1128378</v>
      </c>
    </row>
    <row r="15" spans="1:10" ht="24.6" customHeight="1">
      <c r="A15" s="7" t="s">
        <v>6</v>
      </c>
      <c r="B15" s="8">
        <f t="shared" si="3"/>
        <v>69</v>
      </c>
      <c r="C15" s="8">
        <f t="shared" si="2"/>
        <v>8</v>
      </c>
      <c r="D15" s="8">
        <f t="shared" si="2"/>
        <v>11694237</v>
      </c>
      <c r="E15" s="8">
        <v>63</v>
      </c>
      <c r="F15" s="8">
        <v>7</v>
      </c>
      <c r="G15" s="8">
        <v>11095581</v>
      </c>
      <c r="H15" s="8">
        <v>6</v>
      </c>
      <c r="I15" s="8">
        <v>1</v>
      </c>
      <c r="J15" s="8">
        <v>598656</v>
      </c>
    </row>
    <row r="16" spans="1:10" ht="24.6" customHeight="1">
      <c r="A16" s="7" t="s">
        <v>7</v>
      </c>
      <c r="B16" s="8">
        <f t="shared" si="3"/>
        <v>133</v>
      </c>
      <c r="C16" s="8">
        <f t="shared" si="2"/>
        <v>15</v>
      </c>
      <c r="D16" s="8">
        <f t="shared" si="2"/>
        <v>20729137</v>
      </c>
      <c r="E16" s="8">
        <v>115</v>
      </c>
      <c r="F16" s="8">
        <v>15</v>
      </c>
      <c r="G16" s="8">
        <v>18074580</v>
      </c>
      <c r="H16" s="8">
        <v>18</v>
      </c>
      <c r="I16" s="8">
        <v>0</v>
      </c>
      <c r="J16" s="8">
        <v>2654557</v>
      </c>
    </row>
    <row r="17" spans="1:10" ht="24.6" customHeight="1">
      <c r="A17" s="7" t="s">
        <v>8</v>
      </c>
      <c r="B17" s="8">
        <f t="shared" si="3"/>
        <v>53</v>
      </c>
      <c r="C17" s="8">
        <f t="shared" si="2"/>
        <v>6</v>
      </c>
      <c r="D17" s="8">
        <f t="shared" si="2"/>
        <v>8349309</v>
      </c>
      <c r="E17" s="8">
        <v>45</v>
      </c>
      <c r="F17" s="8">
        <v>3</v>
      </c>
      <c r="G17" s="8">
        <v>7041981</v>
      </c>
      <c r="H17" s="8">
        <v>8</v>
      </c>
      <c r="I17" s="8">
        <v>3</v>
      </c>
      <c r="J17" s="8">
        <v>1307328</v>
      </c>
    </row>
    <row r="18" spans="1:10" ht="24.6" customHeight="1">
      <c r="A18" s="7" t="s">
        <v>9</v>
      </c>
      <c r="B18" s="8">
        <f t="shared" si="3"/>
        <v>83</v>
      </c>
      <c r="C18" s="8">
        <f t="shared" si="2"/>
        <v>14</v>
      </c>
      <c r="D18" s="8">
        <f t="shared" si="2"/>
        <v>16204778</v>
      </c>
      <c r="E18" s="8">
        <v>66</v>
      </c>
      <c r="F18" s="8">
        <v>13</v>
      </c>
      <c r="G18" s="8">
        <v>13194386</v>
      </c>
      <c r="H18" s="8">
        <v>17</v>
      </c>
      <c r="I18" s="8">
        <v>1</v>
      </c>
      <c r="J18" s="8">
        <v>3010392</v>
      </c>
    </row>
    <row r="19" spans="1:10" ht="24.6" customHeight="1">
      <c r="A19" s="7" t="s">
        <v>10</v>
      </c>
      <c r="B19" s="8">
        <f t="shared" si="3"/>
        <v>52</v>
      </c>
      <c r="C19" s="8">
        <f t="shared" si="2"/>
        <v>4</v>
      </c>
      <c r="D19" s="8">
        <f t="shared" si="2"/>
        <v>9177497</v>
      </c>
      <c r="E19" s="8">
        <v>49</v>
      </c>
      <c r="F19" s="8">
        <v>3</v>
      </c>
      <c r="G19" s="8">
        <v>8630464</v>
      </c>
      <c r="H19" s="8">
        <v>3</v>
      </c>
      <c r="I19" s="8">
        <v>1</v>
      </c>
      <c r="J19" s="8">
        <v>547033</v>
      </c>
    </row>
    <row r="20" spans="1:10" ht="24.6" customHeight="1">
      <c r="A20" s="7" t="s">
        <v>11</v>
      </c>
      <c r="B20" s="8">
        <f t="shared" si="3"/>
        <v>88</v>
      </c>
      <c r="C20" s="8">
        <f t="shared" si="2"/>
        <v>11</v>
      </c>
      <c r="D20" s="8">
        <f t="shared" si="2"/>
        <v>14900041</v>
      </c>
      <c r="E20" s="8">
        <v>70</v>
      </c>
      <c r="F20" s="8">
        <v>9</v>
      </c>
      <c r="G20" s="8">
        <v>12279943</v>
      </c>
      <c r="H20" s="8">
        <v>18</v>
      </c>
      <c r="I20" s="8">
        <v>2</v>
      </c>
      <c r="J20" s="8">
        <v>2620098</v>
      </c>
    </row>
    <row r="21" spans="1:10" ht="24.6" customHeight="1">
      <c r="A21" s="7" t="s">
        <v>12</v>
      </c>
      <c r="B21" s="8">
        <f t="shared" si="3"/>
        <v>19</v>
      </c>
      <c r="C21" s="8">
        <f t="shared" si="2"/>
        <v>2</v>
      </c>
      <c r="D21" s="8">
        <f t="shared" si="2"/>
        <v>2994834</v>
      </c>
      <c r="E21" s="8">
        <v>17</v>
      </c>
      <c r="F21" s="8">
        <v>1</v>
      </c>
      <c r="G21" s="8">
        <v>2869908</v>
      </c>
      <c r="H21" s="8">
        <v>2</v>
      </c>
      <c r="I21" s="8">
        <v>1</v>
      </c>
      <c r="J21" s="8">
        <v>124926</v>
      </c>
    </row>
    <row r="22" spans="1:10" ht="24.6" customHeight="1">
      <c r="A22" s="7" t="s">
        <v>13</v>
      </c>
      <c r="B22" s="8">
        <f t="shared" si="3"/>
        <v>25</v>
      </c>
      <c r="C22" s="8">
        <f t="shared" si="2"/>
        <v>4</v>
      </c>
      <c r="D22" s="8">
        <f t="shared" si="2"/>
        <v>4651008</v>
      </c>
      <c r="E22" s="8">
        <v>20</v>
      </c>
      <c r="F22" s="8">
        <v>4</v>
      </c>
      <c r="G22" s="8">
        <v>4109304</v>
      </c>
      <c r="H22" s="8">
        <v>5</v>
      </c>
      <c r="I22" s="8">
        <v>0</v>
      </c>
      <c r="J22" s="8">
        <v>541704</v>
      </c>
    </row>
    <row r="23" spans="1:10" ht="24.6" customHeight="1">
      <c r="A23" s="7" t="s">
        <v>14</v>
      </c>
      <c r="B23" s="8">
        <f t="shared" si="3"/>
        <v>12</v>
      </c>
      <c r="C23" s="8">
        <f t="shared" si="2"/>
        <v>3</v>
      </c>
      <c r="D23" s="8">
        <f t="shared" si="2"/>
        <v>2178683</v>
      </c>
      <c r="E23" s="8">
        <v>10</v>
      </c>
      <c r="F23" s="8">
        <v>3</v>
      </c>
      <c r="G23" s="8">
        <v>1570979</v>
      </c>
      <c r="H23" s="8">
        <v>2</v>
      </c>
      <c r="I23" s="8">
        <v>0</v>
      </c>
      <c r="J23" s="8">
        <v>607704</v>
      </c>
    </row>
    <row r="24" spans="1:10" ht="24.6" customHeight="1">
      <c r="A24" s="7" t="s">
        <v>15</v>
      </c>
      <c r="B24" s="8">
        <f t="shared" si="3"/>
        <v>26</v>
      </c>
      <c r="C24" s="8">
        <f t="shared" si="2"/>
        <v>8</v>
      </c>
      <c r="D24" s="8">
        <f t="shared" si="2"/>
        <v>6233489</v>
      </c>
      <c r="E24" s="8">
        <v>24</v>
      </c>
      <c r="F24" s="8">
        <v>8</v>
      </c>
      <c r="G24" s="8">
        <v>5937437</v>
      </c>
      <c r="H24" s="8">
        <v>2</v>
      </c>
      <c r="I24" s="8">
        <v>0</v>
      </c>
      <c r="J24" s="8">
        <v>296052</v>
      </c>
    </row>
    <row r="25" spans="1:10" ht="24.6" customHeight="1">
      <c r="A25" s="7" t="s">
        <v>16</v>
      </c>
      <c r="B25" s="8">
        <f t="shared" si="3"/>
        <v>57</v>
      </c>
      <c r="C25" s="8">
        <f t="shared" si="2"/>
        <v>8</v>
      </c>
      <c r="D25" s="8">
        <f t="shared" si="2"/>
        <v>13272534</v>
      </c>
      <c r="E25" s="8">
        <v>47</v>
      </c>
      <c r="F25" s="8">
        <v>8</v>
      </c>
      <c r="G25" s="8">
        <v>10883094</v>
      </c>
      <c r="H25" s="8">
        <v>10</v>
      </c>
      <c r="I25" s="8">
        <v>0</v>
      </c>
      <c r="J25" s="8">
        <v>2389440</v>
      </c>
    </row>
    <row r="26" spans="1:10" ht="24.6" customHeight="1">
      <c r="A26" s="7" t="s">
        <v>17</v>
      </c>
      <c r="B26" s="8">
        <f t="shared" si="3"/>
        <v>26</v>
      </c>
      <c r="C26" s="8">
        <f t="shared" si="2"/>
        <v>6</v>
      </c>
      <c r="D26" s="8">
        <f t="shared" si="2"/>
        <v>3976124</v>
      </c>
      <c r="E26" s="8">
        <v>21</v>
      </c>
      <c r="F26" s="8">
        <v>5</v>
      </c>
      <c r="G26" s="8">
        <v>3623958</v>
      </c>
      <c r="H26" s="8">
        <v>5</v>
      </c>
      <c r="I26" s="8">
        <v>1</v>
      </c>
      <c r="J26" s="8">
        <v>352166</v>
      </c>
    </row>
    <row r="27" spans="1:10" ht="24.6" customHeight="1">
      <c r="A27" s="7" t="s">
        <v>18</v>
      </c>
      <c r="B27" s="8">
        <f t="shared" si="3"/>
        <v>4</v>
      </c>
      <c r="C27" s="8">
        <f t="shared" si="2"/>
        <v>1</v>
      </c>
      <c r="D27" s="8">
        <f t="shared" si="2"/>
        <v>645700</v>
      </c>
      <c r="E27" s="8">
        <v>4</v>
      </c>
      <c r="F27" s="8">
        <v>1</v>
      </c>
      <c r="G27" s="8">
        <v>645700</v>
      </c>
      <c r="H27" s="8">
        <v>0</v>
      </c>
      <c r="I27" s="8">
        <v>0</v>
      </c>
      <c r="J27" s="8">
        <v>0</v>
      </c>
    </row>
    <row r="28" spans="1:10" ht="24.6" customHeight="1">
      <c r="A28" s="7" t="s">
        <v>19</v>
      </c>
      <c r="B28" s="8">
        <f t="shared" si="3"/>
        <v>2</v>
      </c>
      <c r="C28" s="8">
        <f t="shared" si="2"/>
        <v>0</v>
      </c>
      <c r="D28" s="8">
        <f t="shared" si="2"/>
        <v>401916</v>
      </c>
      <c r="E28" s="8">
        <v>2</v>
      </c>
      <c r="F28" s="8">
        <v>0</v>
      </c>
      <c r="G28" s="8">
        <v>401916</v>
      </c>
      <c r="H28" s="8">
        <v>0</v>
      </c>
      <c r="I28" s="8">
        <v>0</v>
      </c>
      <c r="J28" s="8">
        <v>0</v>
      </c>
    </row>
    <row r="29" spans="1:10" ht="33.6" customHeight="1">
      <c r="A29" s="11" t="s">
        <v>31</v>
      </c>
      <c r="B29" s="8">
        <f t="shared" si="3"/>
        <v>2</v>
      </c>
      <c r="C29" s="8">
        <f t="shared" si="2"/>
        <v>1</v>
      </c>
      <c r="D29" s="8">
        <f t="shared" si="2"/>
        <v>618300</v>
      </c>
      <c r="E29" s="8">
        <v>2</v>
      </c>
      <c r="F29" s="8">
        <v>1</v>
      </c>
      <c r="G29" s="8">
        <v>618300</v>
      </c>
      <c r="H29" s="8">
        <v>0</v>
      </c>
      <c r="I29" s="8">
        <v>0</v>
      </c>
      <c r="J29" s="8">
        <v>0</v>
      </c>
    </row>
    <row r="30" spans="1:10" ht="52.9" customHeight="1">
      <c r="A30" s="16" t="s">
        <v>33</v>
      </c>
      <c r="B30" s="16"/>
      <c r="C30" s="16"/>
      <c r="D30" s="16"/>
      <c r="E30" s="16"/>
      <c r="F30" s="16"/>
      <c r="G30" s="16"/>
      <c r="H30" s="17"/>
      <c r="I30" s="17"/>
      <c r="J30" s="17"/>
    </row>
  </sheetData>
  <mergeCells count="13">
    <mergeCell ref="A1:J1"/>
    <mergeCell ref="A30:J30"/>
    <mergeCell ref="A3:A5"/>
    <mergeCell ref="B3:D3"/>
    <mergeCell ref="E3:G3"/>
    <mergeCell ref="H3:J3"/>
    <mergeCell ref="B4:C4"/>
    <mergeCell ref="D4:D5"/>
    <mergeCell ref="E4:F4"/>
    <mergeCell ref="G4:G5"/>
    <mergeCell ref="H4:I4"/>
    <mergeCell ref="J4:J5"/>
    <mergeCell ref="B2:I2"/>
  </mergeCells>
  <phoneticPr fontId="6" type="noConversion"/>
  <printOptions horizontalCentered="1"/>
  <pageMargins left="0.15748031496062992" right="0.15748031496062992" top="0.78740157480314965" bottom="0.59055118110236227" header="0.31496062992125984" footer="0.31496062992125984"/>
  <pageSetup paperSize="9" orientation="portrait" horizontalDpi="1200" verticalDpi="1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工作表1"/>
  <dimension ref="A1:J30"/>
  <sheetViews>
    <sheetView view="pageBreakPreview" zoomScale="80" zoomScaleNormal="80" zoomScaleSheetLayoutView="80" workbookViewId="0">
      <pane xSplit="1" ySplit="5" topLeftCell="B6" activePane="bottomRight" state="frozen"/>
      <selection sqref="A1:J1"/>
      <selection pane="topRight" sqref="A1:J1"/>
      <selection pane="bottomLeft" sqref="A1:J1"/>
      <selection pane="bottomRight" activeCell="A2" sqref="A2"/>
    </sheetView>
  </sheetViews>
  <sheetFormatPr defaultColWidth="9" defaultRowHeight="15"/>
  <cols>
    <col min="1" max="1" width="14.625" style="1" customWidth="1"/>
    <col min="2" max="2" width="7.125" style="2" bestFit="1" customWidth="1"/>
    <col min="3" max="3" width="7.625" style="2" customWidth="1"/>
    <col min="4" max="4" width="12" style="2" customWidth="1"/>
    <col min="5" max="5" width="7.125" style="2" bestFit="1" customWidth="1"/>
    <col min="6" max="6" width="7.625" style="2" customWidth="1"/>
    <col min="7" max="7" width="12" style="2" customWidth="1"/>
    <col min="8" max="8" width="7.125" style="2" bestFit="1" customWidth="1"/>
    <col min="9" max="9" width="7.625" style="2" customWidth="1"/>
    <col min="10" max="10" width="11.5" style="2" bestFit="1" customWidth="1"/>
    <col min="11" max="16384" width="9" style="2"/>
  </cols>
  <sheetData>
    <row r="1" spans="1:10" ht="30" customHeight="1">
      <c r="A1" s="14" t="s">
        <v>30</v>
      </c>
      <c r="B1" s="15"/>
      <c r="C1" s="15"/>
      <c r="D1" s="15"/>
      <c r="E1" s="15"/>
      <c r="F1" s="15"/>
      <c r="G1" s="15"/>
      <c r="H1" s="15"/>
      <c r="I1" s="15"/>
      <c r="J1" s="15"/>
    </row>
    <row r="2" spans="1:10" ht="18" customHeight="1">
      <c r="C2" s="1"/>
      <c r="D2" s="1"/>
      <c r="F2" s="13" t="s">
        <v>26</v>
      </c>
      <c r="J2" s="10" t="s">
        <v>29</v>
      </c>
    </row>
    <row r="3" spans="1:10" s="1" customFormat="1" ht="24.95" customHeight="1">
      <c r="A3" s="18" t="s">
        <v>27</v>
      </c>
      <c r="B3" s="20" t="s">
        <v>34</v>
      </c>
      <c r="C3" s="21"/>
      <c r="D3" s="21"/>
      <c r="E3" s="22" t="s">
        <v>0</v>
      </c>
      <c r="F3" s="22"/>
      <c r="G3" s="22"/>
      <c r="H3" s="22" t="s">
        <v>1</v>
      </c>
      <c r="I3" s="22"/>
      <c r="J3" s="23"/>
    </row>
    <row r="4" spans="1:10" ht="21" customHeight="1">
      <c r="A4" s="19"/>
      <c r="B4" s="24" t="s">
        <v>32</v>
      </c>
      <c r="C4" s="21"/>
      <c r="D4" s="22" t="s">
        <v>2</v>
      </c>
      <c r="E4" s="24" t="s">
        <v>32</v>
      </c>
      <c r="F4" s="21"/>
      <c r="G4" s="22" t="s">
        <v>2</v>
      </c>
      <c r="H4" s="24" t="s">
        <v>32</v>
      </c>
      <c r="I4" s="21"/>
      <c r="J4" s="23" t="s">
        <v>2</v>
      </c>
    </row>
    <row r="5" spans="1:10" ht="17.45" customHeight="1">
      <c r="A5" s="19"/>
      <c r="B5" s="3"/>
      <c r="C5" s="9" t="s">
        <v>28</v>
      </c>
      <c r="D5" s="22"/>
      <c r="E5" s="4"/>
      <c r="F5" s="9" t="s">
        <v>28</v>
      </c>
      <c r="G5" s="22"/>
      <c r="H5" s="4"/>
      <c r="I5" s="9" t="s">
        <v>28</v>
      </c>
      <c r="J5" s="23"/>
    </row>
    <row r="6" spans="1:10" ht="24.6" customHeight="1">
      <c r="A6" s="5" t="s">
        <v>3</v>
      </c>
      <c r="B6" s="6">
        <f t="shared" ref="B6:D6" si="0">SUM(B7:B29)</f>
        <v>2283</v>
      </c>
      <c r="C6" s="6">
        <f t="shared" si="0"/>
        <v>329</v>
      </c>
      <c r="D6" s="6">
        <f t="shared" si="0"/>
        <v>392670744</v>
      </c>
      <c r="E6" s="6">
        <f>SUM(E7:E29)</f>
        <v>1963</v>
      </c>
      <c r="F6" s="6">
        <f t="shared" ref="F6:J6" si="1">SUM(F7:F29)</f>
        <v>262</v>
      </c>
      <c r="G6" s="6">
        <f t="shared" si="1"/>
        <v>342678723</v>
      </c>
      <c r="H6" s="6">
        <f t="shared" si="1"/>
        <v>320</v>
      </c>
      <c r="I6" s="6">
        <f t="shared" si="1"/>
        <v>67</v>
      </c>
      <c r="J6" s="6">
        <f t="shared" si="1"/>
        <v>49992021</v>
      </c>
    </row>
    <row r="7" spans="1:10" ht="24.6" customHeight="1">
      <c r="A7" s="5" t="s">
        <v>20</v>
      </c>
      <c r="B7" s="6">
        <f>E7+H7</f>
        <v>283</v>
      </c>
      <c r="C7" s="6">
        <f t="shared" ref="C7:C29" si="2">F7+I7</f>
        <v>50</v>
      </c>
      <c r="D7" s="6">
        <f t="shared" ref="D7:D29" si="3">G7+J7</f>
        <v>52186066</v>
      </c>
      <c r="E7" s="6">
        <v>245</v>
      </c>
      <c r="F7" s="6">
        <v>43</v>
      </c>
      <c r="G7" s="6">
        <v>46439731</v>
      </c>
      <c r="H7" s="6">
        <v>38</v>
      </c>
      <c r="I7" s="6">
        <v>7</v>
      </c>
      <c r="J7" s="6">
        <v>5746335</v>
      </c>
    </row>
    <row r="8" spans="1:10" ht="24.6" customHeight="1">
      <c r="A8" s="5" t="s">
        <v>21</v>
      </c>
      <c r="B8" s="6">
        <f t="shared" ref="B8:B29" si="4">E8+H8</f>
        <v>314</v>
      </c>
      <c r="C8" s="6">
        <f t="shared" si="2"/>
        <v>40</v>
      </c>
      <c r="D8" s="6">
        <f t="shared" si="3"/>
        <v>54514341</v>
      </c>
      <c r="E8" s="6">
        <v>260</v>
      </c>
      <c r="F8" s="6">
        <v>29</v>
      </c>
      <c r="G8" s="6">
        <v>46487134</v>
      </c>
      <c r="H8" s="6">
        <v>54</v>
      </c>
      <c r="I8" s="6">
        <v>11</v>
      </c>
      <c r="J8" s="6">
        <v>8027207</v>
      </c>
    </row>
    <row r="9" spans="1:10" ht="24.6" customHeight="1">
      <c r="A9" s="5" t="s">
        <v>25</v>
      </c>
      <c r="B9" s="6">
        <f t="shared" si="4"/>
        <v>199</v>
      </c>
      <c r="C9" s="6">
        <f t="shared" si="2"/>
        <v>25</v>
      </c>
      <c r="D9" s="6">
        <f t="shared" si="3"/>
        <v>36205025</v>
      </c>
      <c r="E9" s="6">
        <v>170</v>
      </c>
      <c r="F9" s="6">
        <v>22</v>
      </c>
      <c r="G9" s="6">
        <v>31554755</v>
      </c>
      <c r="H9" s="6">
        <v>29</v>
      </c>
      <c r="I9" s="6">
        <v>3</v>
      </c>
      <c r="J9" s="6">
        <v>4650270</v>
      </c>
    </row>
    <row r="10" spans="1:10" ht="24.6" customHeight="1">
      <c r="A10" s="5" t="s">
        <v>22</v>
      </c>
      <c r="B10" s="6">
        <f t="shared" si="4"/>
        <v>279</v>
      </c>
      <c r="C10" s="6">
        <f t="shared" si="2"/>
        <v>34</v>
      </c>
      <c r="D10" s="6">
        <f t="shared" si="3"/>
        <v>45347182</v>
      </c>
      <c r="E10" s="6">
        <v>233</v>
      </c>
      <c r="F10" s="6">
        <v>25</v>
      </c>
      <c r="G10" s="6">
        <v>38694221</v>
      </c>
      <c r="H10" s="6">
        <v>46</v>
      </c>
      <c r="I10" s="6">
        <v>9</v>
      </c>
      <c r="J10" s="6">
        <v>6652961</v>
      </c>
    </row>
    <row r="11" spans="1:10" ht="24.6" customHeight="1">
      <c r="A11" s="5" t="s">
        <v>23</v>
      </c>
      <c r="B11" s="6">
        <f t="shared" si="4"/>
        <v>158</v>
      </c>
      <c r="C11" s="6">
        <f t="shared" si="2"/>
        <v>19</v>
      </c>
      <c r="D11" s="6">
        <f t="shared" si="3"/>
        <v>24640996</v>
      </c>
      <c r="E11" s="6">
        <v>141</v>
      </c>
      <c r="F11" s="6">
        <v>16</v>
      </c>
      <c r="G11" s="6">
        <v>22910489</v>
      </c>
      <c r="H11" s="6">
        <v>17</v>
      </c>
      <c r="I11" s="6">
        <v>3</v>
      </c>
      <c r="J11" s="6">
        <v>1730507</v>
      </c>
    </row>
    <row r="12" spans="1:10" ht="24.6" customHeight="1">
      <c r="A12" s="5" t="s">
        <v>24</v>
      </c>
      <c r="B12" s="6">
        <f t="shared" si="4"/>
        <v>340</v>
      </c>
      <c r="C12" s="6">
        <f t="shared" si="2"/>
        <v>53</v>
      </c>
      <c r="D12" s="6">
        <f t="shared" si="3"/>
        <v>60978401</v>
      </c>
      <c r="E12" s="6">
        <v>303</v>
      </c>
      <c r="F12" s="6">
        <v>44</v>
      </c>
      <c r="G12" s="6">
        <v>53903006</v>
      </c>
      <c r="H12" s="6">
        <v>37</v>
      </c>
      <c r="I12" s="6">
        <v>9</v>
      </c>
      <c r="J12" s="6">
        <v>7075395</v>
      </c>
    </row>
    <row r="13" spans="1:10" ht="24.6" customHeight="1">
      <c r="A13" s="7" t="s">
        <v>4</v>
      </c>
      <c r="B13" s="8">
        <f t="shared" si="4"/>
        <v>72</v>
      </c>
      <c r="C13" s="8">
        <f t="shared" si="2"/>
        <v>7</v>
      </c>
      <c r="D13" s="8">
        <f t="shared" si="3"/>
        <v>12670722</v>
      </c>
      <c r="E13" s="8">
        <v>65</v>
      </c>
      <c r="F13" s="8">
        <v>5</v>
      </c>
      <c r="G13" s="8">
        <v>11739334</v>
      </c>
      <c r="H13" s="8">
        <v>7</v>
      </c>
      <c r="I13" s="8">
        <v>2</v>
      </c>
      <c r="J13" s="8">
        <v>931388</v>
      </c>
    </row>
    <row r="14" spans="1:10" ht="24.6" customHeight="1">
      <c r="A14" s="7" t="s">
        <v>5</v>
      </c>
      <c r="B14" s="8">
        <f t="shared" si="4"/>
        <v>55</v>
      </c>
      <c r="C14" s="8">
        <f t="shared" si="2"/>
        <v>6</v>
      </c>
      <c r="D14" s="8">
        <f t="shared" si="3"/>
        <v>10417733</v>
      </c>
      <c r="E14" s="8">
        <v>49</v>
      </c>
      <c r="F14" s="8">
        <v>4</v>
      </c>
      <c r="G14" s="8">
        <v>9116330</v>
      </c>
      <c r="H14" s="8">
        <v>6</v>
      </c>
      <c r="I14" s="8">
        <v>2</v>
      </c>
      <c r="J14" s="8">
        <v>1301403</v>
      </c>
    </row>
    <row r="15" spans="1:10" ht="24.6" customHeight="1">
      <c r="A15" s="7" t="s">
        <v>6</v>
      </c>
      <c r="B15" s="8">
        <f t="shared" si="4"/>
        <v>63</v>
      </c>
      <c r="C15" s="8">
        <f t="shared" si="2"/>
        <v>6</v>
      </c>
      <c r="D15" s="8">
        <f t="shared" si="3"/>
        <v>10042058</v>
      </c>
      <c r="E15" s="8">
        <v>58</v>
      </c>
      <c r="F15" s="8">
        <v>5</v>
      </c>
      <c r="G15" s="8">
        <v>9264464</v>
      </c>
      <c r="H15" s="8">
        <v>5</v>
      </c>
      <c r="I15" s="8">
        <v>1</v>
      </c>
      <c r="J15" s="8">
        <v>777594</v>
      </c>
    </row>
    <row r="16" spans="1:10" ht="24.6" customHeight="1">
      <c r="A16" s="7" t="s">
        <v>7</v>
      </c>
      <c r="B16" s="8">
        <f t="shared" si="4"/>
        <v>121</v>
      </c>
      <c r="C16" s="8">
        <f t="shared" si="2"/>
        <v>18</v>
      </c>
      <c r="D16" s="8">
        <f t="shared" si="3"/>
        <v>17344326</v>
      </c>
      <c r="E16" s="8">
        <v>104</v>
      </c>
      <c r="F16" s="8">
        <v>12</v>
      </c>
      <c r="G16" s="8">
        <v>14397008</v>
      </c>
      <c r="H16" s="8">
        <v>17</v>
      </c>
      <c r="I16" s="8">
        <v>6</v>
      </c>
      <c r="J16" s="8">
        <v>2947318</v>
      </c>
    </row>
    <row r="17" spans="1:10" ht="24.6" customHeight="1">
      <c r="A17" s="7" t="s">
        <v>8</v>
      </c>
      <c r="B17" s="8">
        <f t="shared" si="4"/>
        <v>48</v>
      </c>
      <c r="C17" s="8">
        <f t="shared" si="2"/>
        <v>4</v>
      </c>
      <c r="D17" s="8">
        <f t="shared" si="3"/>
        <v>7154420</v>
      </c>
      <c r="E17" s="8">
        <v>43</v>
      </c>
      <c r="F17" s="8">
        <v>4</v>
      </c>
      <c r="G17" s="8">
        <v>6377147</v>
      </c>
      <c r="H17" s="8">
        <v>5</v>
      </c>
      <c r="I17" s="8">
        <v>0</v>
      </c>
      <c r="J17" s="8">
        <v>777273</v>
      </c>
    </row>
    <row r="18" spans="1:10" ht="24.6" customHeight="1">
      <c r="A18" s="7" t="s">
        <v>9</v>
      </c>
      <c r="B18" s="8">
        <f t="shared" si="4"/>
        <v>72</v>
      </c>
      <c r="C18" s="8">
        <f t="shared" si="2"/>
        <v>15</v>
      </c>
      <c r="D18" s="8">
        <f t="shared" si="3"/>
        <v>12134691</v>
      </c>
      <c r="E18" s="8">
        <v>55</v>
      </c>
      <c r="F18" s="8">
        <v>11</v>
      </c>
      <c r="G18" s="8">
        <v>9727908</v>
      </c>
      <c r="H18" s="8">
        <v>17</v>
      </c>
      <c r="I18" s="8">
        <v>4</v>
      </c>
      <c r="J18" s="8">
        <v>2406783</v>
      </c>
    </row>
    <row r="19" spans="1:10" ht="24.6" customHeight="1">
      <c r="A19" s="7" t="s">
        <v>10</v>
      </c>
      <c r="B19" s="8">
        <f t="shared" si="4"/>
        <v>49</v>
      </c>
      <c r="C19" s="8">
        <f t="shared" si="2"/>
        <v>8</v>
      </c>
      <c r="D19" s="8">
        <f t="shared" si="3"/>
        <v>7260638</v>
      </c>
      <c r="E19" s="8">
        <v>47</v>
      </c>
      <c r="F19" s="8">
        <v>8</v>
      </c>
      <c r="G19" s="8">
        <v>6910022</v>
      </c>
      <c r="H19" s="8">
        <v>2</v>
      </c>
      <c r="I19" s="8">
        <v>0</v>
      </c>
      <c r="J19" s="8">
        <v>350616</v>
      </c>
    </row>
    <row r="20" spans="1:10" ht="24.6" customHeight="1">
      <c r="A20" s="7" t="s">
        <v>11</v>
      </c>
      <c r="B20" s="8">
        <f t="shared" si="4"/>
        <v>77</v>
      </c>
      <c r="C20" s="8">
        <f t="shared" si="2"/>
        <v>11</v>
      </c>
      <c r="D20" s="8">
        <f t="shared" si="3"/>
        <v>13381141</v>
      </c>
      <c r="E20" s="8">
        <v>61</v>
      </c>
      <c r="F20" s="8">
        <v>7</v>
      </c>
      <c r="G20" s="8">
        <v>10685590</v>
      </c>
      <c r="H20" s="8">
        <v>16</v>
      </c>
      <c r="I20" s="8">
        <v>4</v>
      </c>
      <c r="J20" s="8">
        <v>2695551</v>
      </c>
    </row>
    <row r="21" spans="1:10" ht="24.6" customHeight="1">
      <c r="A21" s="7" t="s">
        <v>12</v>
      </c>
      <c r="B21" s="8">
        <f t="shared" si="4"/>
        <v>17</v>
      </c>
      <c r="C21" s="8">
        <f t="shared" si="2"/>
        <v>2</v>
      </c>
      <c r="D21" s="8">
        <f t="shared" si="3"/>
        <v>2733908</v>
      </c>
      <c r="E21" s="8">
        <v>16</v>
      </c>
      <c r="F21" s="8">
        <v>2</v>
      </c>
      <c r="G21" s="8">
        <v>2690141</v>
      </c>
      <c r="H21" s="8">
        <v>1</v>
      </c>
      <c r="I21" s="8">
        <v>0</v>
      </c>
      <c r="J21" s="8">
        <v>43767</v>
      </c>
    </row>
    <row r="22" spans="1:10" ht="24.6" customHeight="1">
      <c r="A22" s="7" t="s">
        <v>13</v>
      </c>
      <c r="B22" s="8">
        <f t="shared" si="4"/>
        <v>26</v>
      </c>
      <c r="C22" s="8">
        <f t="shared" si="2"/>
        <v>9</v>
      </c>
      <c r="D22" s="8">
        <f t="shared" si="3"/>
        <v>4608535</v>
      </c>
      <c r="E22" s="8">
        <v>21</v>
      </c>
      <c r="F22" s="8">
        <v>8</v>
      </c>
      <c r="G22" s="8">
        <v>4048499</v>
      </c>
      <c r="H22" s="8">
        <v>5</v>
      </c>
      <c r="I22" s="8">
        <v>1</v>
      </c>
      <c r="J22" s="8">
        <v>560036</v>
      </c>
    </row>
    <row r="23" spans="1:10" ht="24.6" customHeight="1">
      <c r="A23" s="7" t="s">
        <v>14</v>
      </c>
      <c r="B23" s="8">
        <f t="shared" si="4"/>
        <v>9</v>
      </c>
      <c r="C23" s="8">
        <f t="shared" si="2"/>
        <v>1</v>
      </c>
      <c r="D23" s="8">
        <f t="shared" si="3"/>
        <v>1434437</v>
      </c>
      <c r="E23" s="8">
        <v>7</v>
      </c>
      <c r="F23" s="8">
        <v>1</v>
      </c>
      <c r="G23" s="8">
        <v>844333</v>
      </c>
      <c r="H23" s="8">
        <v>2</v>
      </c>
      <c r="I23" s="8">
        <v>0</v>
      </c>
      <c r="J23" s="8">
        <v>590104</v>
      </c>
    </row>
    <row r="24" spans="1:10" ht="24.6" customHeight="1">
      <c r="A24" s="7" t="s">
        <v>15</v>
      </c>
      <c r="B24" s="8">
        <f t="shared" si="4"/>
        <v>23</v>
      </c>
      <c r="C24" s="8">
        <f t="shared" si="2"/>
        <v>8</v>
      </c>
      <c r="D24" s="8">
        <f t="shared" si="3"/>
        <v>5468207</v>
      </c>
      <c r="E24" s="8">
        <v>21</v>
      </c>
      <c r="F24" s="8">
        <v>7</v>
      </c>
      <c r="G24" s="8">
        <v>5102195</v>
      </c>
      <c r="H24" s="8">
        <v>2</v>
      </c>
      <c r="I24" s="8">
        <v>1</v>
      </c>
      <c r="J24" s="8">
        <v>366012</v>
      </c>
    </row>
    <row r="25" spans="1:10" ht="24.6" customHeight="1">
      <c r="A25" s="7" t="s">
        <v>16</v>
      </c>
      <c r="B25" s="8">
        <f t="shared" si="4"/>
        <v>50</v>
      </c>
      <c r="C25" s="8">
        <f t="shared" si="2"/>
        <v>9</v>
      </c>
      <c r="D25" s="8">
        <f t="shared" si="3"/>
        <v>10082514</v>
      </c>
      <c r="E25" s="8">
        <v>40</v>
      </c>
      <c r="F25" s="8">
        <v>5</v>
      </c>
      <c r="G25" s="8">
        <v>7910529</v>
      </c>
      <c r="H25" s="8">
        <v>10</v>
      </c>
      <c r="I25" s="8">
        <v>4</v>
      </c>
      <c r="J25" s="8">
        <v>2171985</v>
      </c>
    </row>
    <row r="26" spans="1:10" ht="24.6" customHeight="1">
      <c r="A26" s="7" t="s">
        <v>17</v>
      </c>
      <c r="B26" s="8">
        <f t="shared" si="4"/>
        <v>22</v>
      </c>
      <c r="C26" s="8">
        <f t="shared" si="2"/>
        <v>2</v>
      </c>
      <c r="D26" s="8">
        <f t="shared" si="3"/>
        <v>2933491</v>
      </c>
      <c r="E26" s="8">
        <v>18</v>
      </c>
      <c r="F26" s="8">
        <v>2</v>
      </c>
      <c r="G26" s="8">
        <v>2743975</v>
      </c>
      <c r="H26" s="8">
        <v>4</v>
      </c>
      <c r="I26" s="8">
        <v>0</v>
      </c>
      <c r="J26" s="8">
        <v>189516</v>
      </c>
    </row>
    <row r="27" spans="1:10" ht="24.6" customHeight="1">
      <c r="A27" s="7" t="s">
        <v>18</v>
      </c>
      <c r="B27" s="8">
        <f t="shared" si="4"/>
        <v>3</v>
      </c>
      <c r="C27" s="8">
        <f t="shared" si="2"/>
        <v>1</v>
      </c>
      <c r="D27" s="8">
        <f t="shared" si="3"/>
        <v>651204</v>
      </c>
      <c r="E27" s="8">
        <v>3</v>
      </c>
      <c r="F27" s="8">
        <v>1</v>
      </c>
      <c r="G27" s="8">
        <v>651204</v>
      </c>
      <c r="H27" s="8">
        <v>0</v>
      </c>
      <c r="I27" s="8">
        <v>0</v>
      </c>
      <c r="J27" s="8">
        <v>0</v>
      </c>
    </row>
    <row r="28" spans="1:10" ht="24.6" customHeight="1">
      <c r="A28" s="7" t="s">
        <v>19</v>
      </c>
      <c r="B28" s="8">
        <f t="shared" ref="B28" si="5">E28+H28</f>
        <v>2</v>
      </c>
      <c r="C28" s="8">
        <f t="shared" ref="C28" si="6">F28+I28</f>
        <v>0</v>
      </c>
      <c r="D28" s="8">
        <f t="shared" ref="D28" si="7">G28+J28</f>
        <v>412008</v>
      </c>
      <c r="E28" s="8">
        <v>2</v>
      </c>
      <c r="F28" s="8">
        <v>0</v>
      </c>
      <c r="G28" s="8">
        <v>412008</v>
      </c>
      <c r="H28" s="8">
        <v>0</v>
      </c>
      <c r="I28" s="8">
        <v>0</v>
      </c>
      <c r="J28" s="8">
        <v>0</v>
      </c>
    </row>
    <row r="29" spans="1:10" ht="33.6" customHeight="1">
      <c r="A29" s="11" t="s">
        <v>31</v>
      </c>
      <c r="B29" s="8">
        <f t="shared" si="4"/>
        <v>1</v>
      </c>
      <c r="C29" s="8">
        <f t="shared" si="2"/>
        <v>1</v>
      </c>
      <c r="D29" s="8">
        <f t="shared" si="3"/>
        <v>68700</v>
      </c>
      <c r="E29" s="8">
        <v>1</v>
      </c>
      <c r="F29" s="8">
        <v>1</v>
      </c>
      <c r="G29" s="8">
        <v>68700</v>
      </c>
      <c r="H29" s="8">
        <v>0</v>
      </c>
      <c r="I29" s="8">
        <v>0</v>
      </c>
      <c r="J29" s="8">
        <v>0</v>
      </c>
    </row>
    <row r="30" spans="1:10" ht="52.9" customHeight="1">
      <c r="A30" s="16" t="s">
        <v>33</v>
      </c>
      <c r="B30" s="16"/>
      <c r="C30" s="16"/>
      <c r="D30" s="16"/>
      <c r="E30" s="16"/>
      <c r="F30" s="16"/>
      <c r="G30" s="16"/>
      <c r="H30" s="17"/>
      <c r="I30" s="17"/>
      <c r="J30" s="17"/>
    </row>
  </sheetData>
  <mergeCells count="12">
    <mergeCell ref="A1:J1"/>
    <mergeCell ref="A30:J30"/>
    <mergeCell ref="A3:A5"/>
    <mergeCell ref="B3:D3"/>
    <mergeCell ref="E3:G3"/>
    <mergeCell ref="H3:J3"/>
    <mergeCell ref="J4:J5"/>
    <mergeCell ref="B4:C4"/>
    <mergeCell ref="D4:D5"/>
    <mergeCell ref="E4:F4"/>
    <mergeCell ref="G4:G5"/>
    <mergeCell ref="H4:I4"/>
  </mergeCells>
  <phoneticPr fontId="6" type="noConversion"/>
  <printOptions horizontalCentered="1"/>
  <pageMargins left="0.15748031496062992" right="0.15748031496062992" top="0.78740157480314965" bottom="0.59055118110236227" header="0.31496062992125984" footer="0.31496062992125984"/>
  <pageSetup paperSize="9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具名範圍</vt:lpstr>
      </vt:variant>
      <vt:variant>
        <vt:i4>2</vt:i4>
      </vt:variant>
    </vt:vector>
  </HeadingPairs>
  <TitlesOfParts>
    <vt:vector size="4" baseType="lpstr">
      <vt:lpstr>114年</vt:lpstr>
      <vt:lpstr>113年</vt:lpstr>
      <vt:lpstr>'113年'!Print_Titles</vt:lpstr>
      <vt:lpstr>'114年'!Print_Titles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2021-03-11T06:28:06Z</dcterms:created>
  <dcterms:modified xsi:type="dcterms:W3CDTF">2026-02-13T08:04:26Z</dcterms:modified>
</cp:coreProperties>
</file>