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2EB5C19-18BF-468B-9703-738CEAF0507D}" xr6:coauthVersionLast="47" xr6:coauthVersionMax="47" xr10:uidLastSave="{00000000-0000-0000-0000-000000000000}"/>
  <bookViews>
    <workbookView xWindow="2685" yWindow="2685" windowWidth="10425" windowHeight="110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1" l="1"/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B5" i="20"/>
  <c r="B5" i="21" l="1"/>
  <c r="C5" i="20"/>
  <c r="G5" i="20"/>
  <c r="F5" i="20"/>
  <c r="E5" i="20"/>
  <c r="D5" i="20"/>
</calcChain>
</file>

<file path=xl/sharedStrings.xml><?xml version="1.0" encoding="utf-8"?>
<sst xmlns="http://schemas.openxmlformats.org/spreadsheetml/2006/main" count="68" uniqueCount="31">
  <si>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</si>
  <si>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</si>
  <si>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</si>
  <si>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</si>
  <si>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</si>
  <si>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</si>
  <si>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</si>
  <si>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勞工職業災害保險住院給付件數及金額－按性別及行業分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</si>
  <si>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</si>
  <si>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</si>
  <si>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</si>
  <si>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</si>
  <si>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</si>
  <si>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</si>
  <si>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</si>
  <si>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</si>
  <si>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</si>
  <si>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</si>
  <si>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</si>
  <si>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</si>
  <si>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</si>
  <si>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</si>
  <si>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</si>
  <si>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</si>
  <si>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</si>
  <si>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</si>
  <si>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</si>
  <si>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</si>
  <si>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</si>
  <si>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職災住院給付部分案件無細項分類，故細項加總容與總計不合。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</si>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</sst>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0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385E-60B2-4B91-8817-40DEE062D2E6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625" style="1" customWidth="1"/>
    <col min="4" max="4" width="10.125" style="1" customWidth="1"/>
    <col min="5" max="5" width="14.625" style="1" customWidth="1"/>
    <col min="6" max="6" width="10.125" style="1" customWidth="1"/>
    <col min="7" max="7" width="14.625" style="1" customWidth="1"/>
    <col min="8" max="16384" width="9" style="1"/>
  </cols>
  <sheetData>
    <row r="1" spans="1:8" ht="30" customHeight="1" x14ac:dyDescent="0.25">
      <c r="A1" s="20" t="s">
        <v>7</v>
      </c>
      <c r="B1" s="21"/>
      <c r="C1" s="21"/>
      <c r="D1" s="21"/>
      <c r="E1" s="21"/>
      <c r="F1" s="21"/>
      <c r="G1" s="21"/>
    </row>
    <row r="2" spans="1:8" ht="18" customHeight="1" x14ac:dyDescent="0.25">
      <c r="B2" s="28" t="s">
        <v>30</v>
      </c>
      <c r="C2" s="29"/>
      <c r="D2" s="29"/>
      <c r="E2" s="29"/>
      <c r="F2" s="29"/>
      <c r="G2" s="3" t="s">
        <v>1</v>
      </c>
      <c r="H2" s="3"/>
    </row>
    <row r="3" spans="1:8" s="7" customFormat="1" ht="25.5" customHeight="1" x14ac:dyDescent="0.25">
      <c r="A3" s="22" t="s">
        <v>2</v>
      </c>
      <c r="B3" s="24" t="s">
        <v>21</v>
      </c>
      <c r="C3" s="24"/>
      <c r="D3" s="25" t="s">
        <v>4</v>
      </c>
      <c r="E3" s="26"/>
      <c r="F3" s="25" t="s">
        <v>3</v>
      </c>
      <c r="G3" s="27"/>
    </row>
    <row r="4" spans="1:8" s="10" customFormat="1" ht="25.5" customHeight="1" x14ac:dyDescent="0.25">
      <c r="A4" s="23"/>
      <c r="B4" s="16" t="s">
        <v>5</v>
      </c>
      <c r="C4" s="16" t="s">
        <v>6</v>
      </c>
      <c r="D4" s="16" t="s">
        <v>5</v>
      </c>
      <c r="E4" s="16" t="s">
        <v>6</v>
      </c>
      <c r="F4" s="16" t="s">
        <v>5</v>
      </c>
      <c r="G4" s="9" t="s">
        <v>6</v>
      </c>
    </row>
    <row r="5" spans="1:8" ht="24" customHeight="1" x14ac:dyDescent="0.25">
      <c r="A5" s="15" t="s">
        <v>22</v>
      </c>
      <c r="B5" s="5">
        <f t="shared" ref="B5" si="0">SUM(B6:B24)</f>
        <v>29933</v>
      </c>
      <c r="C5" s="5">
        <f>SUM(C6:C24)+(1497651)</f>
        <v>1350991850</v>
      </c>
      <c r="D5" s="5">
        <f>SUM(D6:D24)</f>
        <v>18546</v>
      </c>
      <c r="E5" s="5">
        <f>SUM(E6:E24)</f>
        <v>945918387</v>
      </c>
      <c r="F5" s="5">
        <f>SUM(F6:F24)</f>
        <v>11387</v>
      </c>
      <c r="G5" s="5">
        <f>SUM(G6:G24)</f>
        <v>403575812</v>
      </c>
    </row>
    <row r="6" spans="1:8" ht="24" customHeight="1" x14ac:dyDescent="0.25">
      <c r="A6" s="12" t="s">
        <v>18</v>
      </c>
      <c r="B6" s="6">
        <f>D6+F6</f>
        <v>288</v>
      </c>
      <c r="C6" s="6">
        <f t="shared" ref="C6:C24" si="1">E6+G6</f>
        <v>11569039</v>
      </c>
      <c r="D6" s="6">
        <v>213</v>
      </c>
      <c r="E6" s="6">
        <v>9135395</v>
      </c>
      <c r="F6" s="6">
        <v>75</v>
      </c>
      <c r="G6" s="6">
        <v>2433644</v>
      </c>
    </row>
    <row r="7" spans="1:8" ht="24" customHeight="1" x14ac:dyDescent="0.25">
      <c r="A7" s="13" t="s">
        <v>19</v>
      </c>
      <c r="B7" s="6">
        <f t="shared" ref="B7:B24" si="2">D7+F7</f>
        <v>8</v>
      </c>
      <c r="C7" s="6">
        <f t="shared" si="1"/>
        <v>978543</v>
      </c>
      <c r="D7" s="6">
        <v>8</v>
      </c>
      <c r="E7" s="6">
        <v>978543</v>
      </c>
      <c r="F7" s="6">
        <v>0</v>
      </c>
      <c r="G7" s="6">
        <v>0</v>
      </c>
    </row>
    <row r="8" spans="1:8" ht="24" customHeight="1" x14ac:dyDescent="0.25">
      <c r="A8" s="12" t="s">
        <v>8</v>
      </c>
      <c r="B8" s="6">
        <f t="shared" si="2"/>
        <v>6950</v>
      </c>
      <c r="C8" s="6">
        <f t="shared" si="1"/>
        <v>403547574</v>
      </c>
      <c r="D8" s="6">
        <v>4838</v>
      </c>
      <c r="E8" s="6">
        <v>309338796</v>
      </c>
      <c r="F8" s="6">
        <v>2112</v>
      </c>
      <c r="G8" s="6">
        <v>94208778</v>
      </c>
    </row>
    <row r="9" spans="1:8" ht="24" customHeight="1" x14ac:dyDescent="0.25">
      <c r="A9" s="13" t="s">
        <v>20</v>
      </c>
      <c r="B9" s="6">
        <f t="shared" si="2"/>
        <v>103</v>
      </c>
      <c r="C9" s="6">
        <f t="shared" si="1"/>
        <v>4812305</v>
      </c>
      <c r="D9" s="6">
        <v>92</v>
      </c>
      <c r="E9" s="6">
        <v>4629201</v>
      </c>
      <c r="F9" s="6">
        <v>11</v>
      </c>
      <c r="G9" s="6">
        <v>183104</v>
      </c>
    </row>
    <row r="10" spans="1:8" ht="33" x14ac:dyDescent="0.25">
      <c r="A10" s="13" t="s">
        <v>23</v>
      </c>
      <c r="B10" s="6">
        <f t="shared" si="2"/>
        <v>262</v>
      </c>
      <c r="C10" s="6">
        <f t="shared" si="1"/>
        <v>14704522</v>
      </c>
      <c r="D10" s="6">
        <v>176</v>
      </c>
      <c r="E10" s="6">
        <v>12272782</v>
      </c>
      <c r="F10" s="6">
        <v>86</v>
      </c>
      <c r="G10" s="6">
        <v>2431740</v>
      </c>
    </row>
    <row r="11" spans="1:8" ht="24" customHeight="1" x14ac:dyDescent="0.25">
      <c r="A11" s="12" t="s">
        <v>9</v>
      </c>
      <c r="B11" s="6">
        <f t="shared" si="2"/>
        <v>4242</v>
      </c>
      <c r="C11" s="6">
        <f t="shared" si="1"/>
        <v>199251747</v>
      </c>
      <c r="D11" s="6">
        <v>3733</v>
      </c>
      <c r="E11" s="6">
        <v>178663663</v>
      </c>
      <c r="F11" s="6">
        <v>509</v>
      </c>
      <c r="G11" s="6">
        <v>20588084</v>
      </c>
    </row>
    <row r="12" spans="1:8" ht="24" customHeight="1" x14ac:dyDescent="0.25">
      <c r="A12" s="12" t="s">
        <v>10</v>
      </c>
      <c r="B12" s="6">
        <f t="shared" si="2"/>
        <v>4915</v>
      </c>
      <c r="C12" s="6">
        <f t="shared" si="1"/>
        <v>200896983</v>
      </c>
      <c r="D12" s="6">
        <v>2826</v>
      </c>
      <c r="E12" s="6">
        <v>130054171</v>
      </c>
      <c r="F12" s="6">
        <v>2089</v>
      </c>
      <c r="G12" s="6">
        <v>70842812</v>
      </c>
    </row>
    <row r="13" spans="1:8" ht="24" customHeight="1" x14ac:dyDescent="0.25">
      <c r="A13" s="12" t="s">
        <v>11</v>
      </c>
      <c r="B13" s="6">
        <f t="shared" si="2"/>
        <v>1790</v>
      </c>
      <c r="C13" s="6">
        <f t="shared" si="1"/>
        <v>74908982</v>
      </c>
      <c r="D13" s="6">
        <v>1522</v>
      </c>
      <c r="E13" s="6">
        <v>65711307</v>
      </c>
      <c r="F13" s="6">
        <v>268</v>
      </c>
      <c r="G13" s="6">
        <v>9197675</v>
      </c>
    </row>
    <row r="14" spans="1:8" ht="24" customHeight="1" x14ac:dyDescent="0.25">
      <c r="A14" s="12" t="s">
        <v>12</v>
      </c>
      <c r="B14" s="6">
        <f t="shared" si="2"/>
        <v>2130</v>
      </c>
      <c r="C14" s="6">
        <f t="shared" si="1"/>
        <v>81929177</v>
      </c>
      <c r="D14" s="6">
        <v>994</v>
      </c>
      <c r="E14" s="6">
        <v>45916503</v>
      </c>
      <c r="F14" s="6">
        <v>1136</v>
      </c>
      <c r="G14" s="6">
        <v>36012674</v>
      </c>
    </row>
    <row r="15" spans="1:8" ht="32.25" customHeight="1" x14ac:dyDescent="0.25">
      <c r="A15" s="13" t="s">
        <v>24</v>
      </c>
      <c r="B15" s="6">
        <f t="shared" si="2"/>
        <v>509</v>
      </c>
      <c r="C15" s="6">
        <f t="shared" si="1"/>
        <v>23178603</v>
      </c>
      <c r="D15" s="6">
        <v>310</v>
      </c>
      <c r="E15" s="6">
        <v>12582097</v>
      </c>
      <c r="F15" s="6">
        <v>199</v>
      </c>
      <c r="G15" s="6">
        <v>10596506</v>
      </c>
    </row>
    <row r="16" spans="1:8" ht="24" customHeight="1" x14ac:dyDescent="0.25">
      <c r="A16" s="12" t="s">
        <v>13</v>
      </c>
      <c r="B16" s="6">
        <f t="shared" si="2"/>
        <v>631</v>
      </c>
      <c r="C16" s="6">
        <f t="shared" si="1"/>
        <v>16736940</v>
      </c>
      <c r="D16" s="6">
        <v>219</v>
      </c>
      <c r="E16" s="6">
        <v>5618174</v>
      </c>
      <c r="F16" s="6">
        <v>412</v>
      </c>
      <c r="G16" s="6">
        <v>11118766</v>
      </c>
    </row>
    <row r="17" spans="1:7" ht="24" customHeight="1" x14ac:dyDescent="0.25">
      <c r="A17" s="12" t="s">
        <v>14</v>
      </c>
      <c r="B17" s="6">
        <f t="shared" si="2"/>
        <v>503</v>
      </c>
      <c r="C17" s="6">
        <f t="shared" si="1"/>
        <v>16328972</v>
      </c>
      <c r="D17" s="6">
        <v>240</v>
      </c>
      <c r="E17" s="6">
        <v>8057739</v>
      </c>
      <c r="F17" s="6">
        <v>263</v>
      </c>
      <c r="G17" s="6">
        <v>8271233</v>
      </c>
    </row>
    <row r="18" spans="1:7" ht="33" x14ac:dyDescent="0.25">
      <c r="A18" s="13" t="s">
        <v>25</v>
      </c>
      <c r="B18" s="6">
        <f t="shared" si="2"/>
        <v>879</v>
      </c>
      <c r="C18" s="6">
        <f t="shared" si="1"/>
        <v>35932057</v>
      </c>
      <c r="D18" s="6">
        <v>502</v>
      </c>
      <c r="E18" s="6">
        <v>23196701</v>
      </c>
      <c r="F18" s="6">
        <v>377</v>
      </c>
      <c r="G18" s="6">
        <v>12735356</v>
      </c>
    </row>
    <row r="19" spans="1:7" ht="24" customHeight="1" x14ac:dyDescent="0.25">
      <c r="A19" s="12" t="s">
        <v>15</v>
      </c>
      <c r="B19" s="6">
        <f t="shared" si="2"/>
        <v>2053</v>
      </c>
      <c r="C19" s="6">
        <f t="shared" si="1"/>
        <v>98753775</v>
      </c>
      <c r="D19" s="6">
        <v>1314</v>
      </c>
      <c r="E19" s="6">
        <v>76855821</v>
      </c>
      <c r="F19" s="6">
        <v>739</v>
      </c>
      <c r="G19" s="6">
        <v>21897954</v>
      </c>
    </row>
    <row r="20" spans="1:7" ht="33" x14ac:dyDescent="0.25">
      <c r="A20" s="13" t="s">
        <v>26</v>
      </c>
      <c r="B20" s="6">
        <f t="shared" si="2"/>
        <v>519</v>
      </c>
      <c r="C20" s="6">
        <f t="shared" si="1"/>
        <v>17823113</v>
      </c>
      <c r="D20" s="6">
        <v>289</v>
      </c>
      <c r="E20" s="6">
        <v>12606008</v>
      </c>
      <c r="F20" s="6">
        <v>230</v>
      </c>
      <c r="G20" s="6">
        <v>5217105</v>
      </c>
    </row>
    <row r="21" spans="1:7" ht="24" customHeight="1" x14ac:dyDescent="0.25">
      <c r="A21" s="12" t="s">
        <v>16</v>
      </c>
      <c r="B21" s="6">
        <f t="shared" si="2"/>
        <v>683</v>
      </c>
      <c r="C21" s="6">
        <f t="shared" si="1"/>
        <v>20385055</v>
      </c>
      <c r="D21" s="6">
        <v>193</v>
      </c>
      <c r="E21" s="6">
        <v>5952197</v>
      </c>
      <c r="F21" s="6">
        <v>490</v>
      </c>
      <c r="G21" s="6">
        <v>14432858</v>
      </c>
    </row>
    <row r="22" spans="1:7" ht="33" x14ac:dyDescent="0.25">
      <c r="A22" s="13" t="s">
        <v>27</v>
      </c>
      <c r="B22" s="6">
        <f t="shared" si="2"/>
        <v>2036</v>
      </c>
      <c r="C22" s="6">
        <f t="shared" si="1"/>
        <v>72465090</v>
      </c>
      <c r="D22" s="6">
        <v>363</v>
      </c>
      <c r="E22" s="6">
        <v>15420855</v>
      </c>
      <c r="F22" s="6">
        <v>1673</v>
      </c>
      <c r="G22" s="6">
        <v>57044235</v>
      </c>
    </row>
    <row r="23" spans="1:7" ht="33" x14ac:dyDescent="0.25">
      <c r="A23" s="13" t="s">
        <v>28</v>
      </c>
      <c r="B23" s="6">
        <f t="shared" si="2"/>
        <v>239</v>
      </c>
      <c r="C23" s="6">
        <f t="shared" si="1"/>
        <v>8851086</v>
      </c>
      <c r="D23" s="6">
        <v>143</v>
      </c>
      <c r="E23" s="6">
        <v>5904136</v>
      </c>
      <c r="F23" s="6">
        <v>96</v>
      </c>
      <c r="G23" s="6">
        <v>2946950</v>
      </c>
    </row>
    <row r="24" spans="1:7" ht="24" customHeight="1" x14ac:dyDescent="0.25">
      <c r="A24" s="14" t="s">
        <v>17</v>
      </c>
      <c r="B24" s="6">
        <f t="shared" si="2"/>
        <v>1193</v>
      </c>
      <c r="C24" s="6">
        <f t="shared" si="1"/>
        <v>46440636</v>
      </c>
      <c r="D24" s="6">
        <v>571</v>
      </c>
      <c r="E24" s="6">
        <v>23024298</v>
      </c>
      <c r="F24" s="6">
        <v>622</v>
      </c>
      <c r="G24" s="6">
        <v>23416338</v>
      </c>
    </row>
    <row r="25" spans="1:7" ht="48" customHeight="1" x14ac:dyDescent="0.25">
      <c r="A25" s="18" t="s">
        <v>29</v>
      </c>
      <c r="B25" s="19"/>
      <c r="C25" s="19"/>
      <c r="D25" s="19"/>
      <c r="E25" s="19"/>
      <c r="F25" s="19"/>
      <c r="G25" s="19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0" t="s">
        <v>7</v>
      </c>
      <c r="B1" s="21"/>
      <c r="C1" s="21"/>
      <c r="D1" s="21"/>
      <c r="E1" s="21"/>
      <c r="F1" s="21"/>
      <c r="G1" s="21"/>
    </row>
    <row r="2" spans="1:8" ht="18" customHeight="1" x14ac:dyDescent="0.25">
      <c r="C2" s="4"/>
      <c r="D2" s="17" t="s">
        <v>0</v>
      </c>
      <c r="G2" s="3" t="s">
        <v>1</v>
      </c>
      <c r="H2" s="3"/>
    </row>
    <row r="3" spans="1:8" s="7" customFormat="1" ht="25.5" customHeight="1" x14ac:dyDescent="0.25">
      <c r="A3" s="22" t="s">
        <v>2</v>
      </c>
      <c r="B3" s="24" t="s">
        <v>21</v>
      </c>
      <c r="C3" s="24"/>
      <c r="D3" s="25" t="s">
        <v>4</v>
      </c>
      <c r="E3" s="26"/>
      <c r="F3" s="25" t="s">
        <v>3</v>
      </c>
      <c r="G3" s="27"/>
    </row>
    <row r="4" spans="1:8" s="10" customFormat="1" ht="25.5" customHeight="1" x14ac:dyDescent="0.25">
      <c r="A4" s="23"/>
      <c r="B4" s="8" t="s">
        <v>5</v>
      </c>
      <c r="C4" s="8" t="s">
        <v>6</v>
      </c>
      <c r="D4" s="8" t="s">
        <v>5</v>
      </c>
      <c r="E4" s="8" t="s">
        <v>6</v>
      </c>
      <c r="F4" s="11" t="s">
        <v>5</v>
      </c>
      <c r="G4" s="9" t="s">
        <v>6</v>
      </c>
    </row>
    <row r="5" spans="1:8" ht="24" customHeight="1" x14ac:dyDescent="0.25">
      <c r="A5" s="15" t="s">
        <v>22</v>
      </c>
      <c r="B5" s="5">
        <f t="shared" ref="B5" si="0">SUM(B6:B24)</f>
        <v>26885</v>
      </c>
      <c r="C5" s="5">
        <f>SUM(C6:C24)+(1860391)</f>
        <v>1280064734</v>
      </c>
      <c r="D5" s="5">
        <f>SUM(D6:D24)</f>
        <v>16682</v>
      </c>
      <c r="E5" s="5">
        <f>SUM(E6:E24)</f>
        <v>898964825</v>
      </c>
      <c r="F5" s="5">
        <f>SUM(F6:F24)</f>
        <v>10203</v>
      </c>
      <c r="G5" s="5">
        <f>SUM(G6:G24)</f>
        <v>379239518</v>
      </c>
    </row>
    <row r="6" spans="1:8" ht="24" customHeight="1" x14ac:dyDescent="0.25">
      <c r="A6" s="12" t="s">
        <v>18</v>
      </c>
      <c r="B6" s="6">
        <f>D6+F6</f>
        <v>284</v>
      </c>
      <c r="C6" s="6">
        <f t="shared" ref="C6:C24" si="1">E6+G6</f>
        <v>14524678</v>
      </c>
      <c r="D6" s="6">
        <v>205</v>
      </c>
      <c r="E6" s="6">
        <v>10980882</v>
      </c>
      <c r="F6" s="6">
        <v>79</v>
      </c>
      <c r="G6" s="6">
        <v>3543796</v>
      </c>
    </row>
    <row r="7" spans="1:8" ht="24" customHeight="1" x14ac:dyDescent="0.25">
      <c r="A7" s="13" t="s">
        <v>19</v>
      </c>
      <c r="B7" s="6">
        <f t="shared" ref="B7:B24" si="2">D7+F7</f>
        <v>22</v>
      </c>
      <c r="C7" s="6">
        <f t="shared" si="1"/>
        <v>784216</v>
      </c>
      <c r="D7" s="6">
        <v>22</v>
      </c>
      <c r="E7" s="6">
        <v>784216</v>
      </c>
      <c r="F7" s="6">
        <v>0</v>
      </c>
      <c r="G7" s="6">
        <v>0</v>
      </c>
    </row>
    <row r="8" spans="1:8" ht="24" customHeight="1" x14ac:dyDescent="0.25">
      <c r="A8" s="12" t="s">
        <v>8</v>
      </c>
      <c r="B8" s="6">
        <f t="shared" si="2"/>
        <v>6822</v>
      </c>
      <c r="C8" s="6">
        <f t="shared" si="1"/>
        <v>363378143</v>
      </c>
      <c r="D8" s="6">
        <v>4625</v>
      </c>
      <c r="E8" s="6">
        <v>269007975</v>
      </c>
      <c r="F8" s="6">
        <v>2197</v>
      </c>
      <c r="G8" s="6">
        <v>94370168</v>
      </c>
    </row>
    <row r="9" spans="1:8" ht="24" customHeight="1" x14ac:dyDescent="0.25">
      <c r="A9" s="13" t="s">
        <v>20</v>
      </c>
      <c r="B9" s="6">
        <f t="shared" si="2"/>
        <v>99</v>
      </c>
      <c r="C9" s="6">
        <f t="shared" si="1"/>
        <v>7355932</v>
      </c>
      <c r="D9" s="6">
        <v>93</v>
      </c>
      <c r="E9" s="6">
        <v>7109401</v>
      </c>
      <c r="F9" s="6">
        <v>6</v>
      </c>
      <c r="G9" s="6">
        <v>246531</v>
      </c>
    </row>
    <row r="10" spans="1:8" ht="33" x14ac:dyDescent="0.25">
      <c r="A10" s="13" t="s">
        <v>23</v>
      </c>
      <c r="B10" s="6">
        <f t="shared" si="2"/>
        <v>204</v>
      </c>
      <c r="C10" s="6">
        <f t="shared" si="1"/>
        <v>12485821</v>
      </c>
      <c r="D10" s="6">
        <v>131</v>
      </c>
      <c r="E10" s="6">
        <v>10365049</v>
      </c>
      <c r="F10" s="6">
        <v>73</v>
      </c>
      <c r="G10" s="6">
        <v>2120772</v>
      </c>
    </row>
    <row r="11" spans="1:8" ht="24" customHeight="1" x14ac:dyDescent="0.25">
      <c r="A11" s="12" t="s">
        <v>9</v>
      </c>
      <c r="B11" s="6">
        <f t="shared" si="2"/>
        <v>3898</v>
      </c>
      <c r="C11" s="6">
        <f t="shared" si="1"/>
        <v>190877474</v>
      </c>
      <c r="D11" s="6">
        <v>3432</v>
      </c>
      <c r="E11" s="6">
        <v>172997740</v>
      </c>
      <c r="F11" s="6">
        <v>466</v>
      </c>
      <c r="G11" s="6">
        <v>17879734</v>
      </c>
    </row>
    <row r="12" spans="1:8" ht="24" customHeight="1" x14ac:dyDescent="0.25">
      <c r="A12" s="12" t="s">
        <v>10</v>
      </c>
      <c r="B12" s="6">
        <f t="shared" si="2"/>
        <v>4355</v>
      </c>
      <c r="C12" s="6">
        <f t="shared" si="1"/>
        <v>199550444</v>
      </c>
      <c r="D12" s="6">
        <v>2476</v>
      </c>
      <c r="E12" s="6">
        <v>129365832</v>
      </c>
      <c r="F12" s="6">
        <v>1879</v>
      </c>
      <c r="G12" s="6">
        <v>70184612</v>
      </c>
    </row>
    <row r="13" spans="1:8" ht="24" customHeight="1" x14ac:dyDescent="0.25">
      <c r="A13" s="12" t="s">
        <v>11</v>
      </c>
      <c r="B13" s="6">
        <f t="shared" si="2"/>
        <v>1499</v>
      </c>
      <c r="C13" s="6">
        <f t="shared" si="1"/>
        <v>73128548</v>
      </c>
      <c r="D13" s="6">
        <v>1267</v>
      </c>
      <c r="E13" s="6">
        <v>66449027</v>
      </c>
      <c r="F13" s="6">
        <v>232</v>
      </c>
      <c r="G13" s="6">
        <v>6679521</v>
      </c>
    </row>
    <row r="14" spans="1:8" ht="24" customHeight="1" x14ac:dyDescent="0.25">
      <c r="A14" s="12" t="s">
        <v>12</v>
      </c>
      <c r="B14" s="6">
        <f t="shared" si="2"/>
        <v>1833</v>
      </c>
      <c r="C14" s="6">
        <f t="shared" si="1"/>
        <v>80521271</v>
      </c>
      <c r="D14" s="6">
        <v>880</v>
      </c>
      <c r="E14" s="6">
        <v>41682770</v>
      </c>
      <c r="F14" s="6">
        <v>953</v>
      </c>
      <c r="G14" s="6">
        <v>38838501</v>
      </c>
    </row>
    <row r="15" spans="1:8" ht="32.25" customHeight="1" x14ac:dyDescent="0.25">
      <c r="A15" s="13" t="s">
        <v>24</v>
      </c>
      <c r="B15" s="6">
        <f t="shared" si="2"/>
        <v>433</v>
      </c>
      <c r="C15" s="6">
        <f t="shared" si="1"/>
        <v>16819993</v>
      </c>
      <c r="D15" s="6">
        <v>274</v>
      </c>
      <c r="E15" s="6">
        <v>11934577</v>
      </c>
      <c r="F15" s="6">
        <v>159</v>
      </c>
      <c r="G15" s="6">
        <v>4885416</v>
      </c>
    </row>
    <row r="16" spans="1:8" ht="24" customHeight="1" x14ac:dyDescent="0.25">
      <c r="A16" s="12" t="s">
        <v>13</v>
      </c>
      <c r="B16" s="6">
        <f t="shared" si="2"/>
        <v>430</v>
      </c>
      <c r="C16" s="6">
        <f t="shared" si="1"/>
        <v>13049159</v>
      </c>
      <c r="D16" s="6">
        <v>157</v>
      </c>
      <c r="E16" s="6">
        <v>7174687</v>
      </c>
      <c r="F16" s="6">
        <v>273</v>
      </c>
      <c r="G16" s="6">
        <v>5874472</v>
      </c>
    </row>
    <row r="17" spans="1:7" ht="24" customHeight="1" x14ac:dyDescent="0.25">
      <c r="A17" s="12" t="s">
        <v>14</v>
      </c>
      <c r="B17" s="6">
        <f t="shared" si="2"/>
        <v>411</v>
      </c>
      <c r="C17" s="6">
        <f t="shared" si="1"/>
        <v>16839306</v>
      </c>
      <c r="D17" s="6">
        <v>204</v>
      </c>
      <c r="E17" s="6">
        <v>10415327</v>
      </c>
      <c r="F17" s="6">
        <v>207</v>
      </c>
      <c r="G17" s="6">
        <v>6423979</v>
      </c>
    </row>
    <row r="18" spans="1:7" ht="33" x14ac:dyDescent="0.25">
      <c r="A18" s="13" t="s">
        <v>25</v>
      </c>
      <c r="B18" s="6">
        <f t="shared" si="2"/>
        <v>802</v>
      </c>
      <c r="C18" s="6">
        <f t="shared" si="1"/>
        <v>43684356</v>
      </c>
      <c r="D18" s="6">
        <v>457</v>
      </c>
      <c r="E18" s="6">
        <v>32866247</v>
      </c>
      <c r="F18" s="6">
        <v>345</v>
      </c>
      <c r="G18" s="6">
        <v>10818109</v>
      </c>
    </row>
    <row r="19" spans="1:7" ht="24" customHeight="1" x14ac:dyDescent="0.25">
      <c r="A19" s="12" t="s">
        <v>15</v>
      </c>
      <c r="B19" s="6">
        <f t="shared" si="2"/>
        <v>1758</v>
      </c>
      <c r="C19" s="6">
        <f t="shared" si="1"/>
        <v>89862816</v>
      </c>
      <c r="D19" s="6">
        <v>1096</v>
      </c>
      <c r="E19" s="6">
        <v>62966982</v>
      </c>
      <c r="F19" s="6">
        <v>662</v>
      </c>
      <c r="G19" s="6">
        <v>26895834</v>
      </c>
    </row>
    <row r="20" spans="1:7" ht="33" x14ac:dyDescent="0.25">
      <c r="A20" s="13" t="s">
        <v>26</v>
      </c>
      <c r="B20" s="6">
        <f t="shared" si="2"/>
        <v>515</v>
      </c>
      <c r="C20" s="6">
        <f t="shared" si="1"/>
        <v>20108702</v>
      </c>
      <c r="D20" s="6">
        <v>255</v>
      </c>
      <c r="E20" s="6">
        <v>12588845</v>
      </c>
      <c r="F20" s="6">
        <v>260</v>
      </c>
      <c r="G20" s="6">
        <v>7519857</v>
      </c>
    </row>
    <row r="21" spans="1:7" ht="24" customHeight="1" x14ac:dyDescent="0.25">
      <c r="A21" s="12" t="s">
        <v>16</v>
      </c>
      <c r="B21" s="6">
        <f t="shared" si="2"/>
        <v>581</v>
      </c>
      <c r="C21" s="6">
        <f t="shared" si="1"/>
        <v>19641545</v>
      </c>
      <c r="D21" s="6">
        <v>177</v>
      </c>
      <c r="E21" s="6">
        <v>7776432</v>
      </c>
      <c r="F21" s="6">
        <v>404</v>
      </c>
      <c r="G21" s="6">
        <v>11865113</v>
      </c>
    </row>
    <row r="22" spans="1:7" ht="33" x14ac:dyDescent="0.25">
      <c r="A22" s="13" t="s">
        <v>27</v>
      </c>
      <c r="B22" s="6">
        <f t="shared" si="2"/>
        <v>1762</v>
      </c>
      <c r="C22" s="6">
        <f t="shared" si="1"/>
        <v>62976346</v>
      </c>
      <c r="D22" s="6">
        <v>329</v>
      </c>
      <c r="E22" s="6">
        <v>13957313</v>
      </c>
      <c r="F22" s="6">
        <v>1433</v>
      </c>
      <c r="G22" s="6">
        <v>49019033</v>
      </c>
    </row>
    <row r="23" spans="1:7" ht="33" x14ac:dyDescent="0.25">
      <c r="A23" s="13" t="s">
        <v>28</v>
      </c>
      <c r="B23" s="6">
        <f t="shared" si="2"/>
        <v>206</v>
      </c>
      <c r="C23" s="6">
        <f t="shared" si="1"/>
        <v>8564391</v>
      </c>
      <c r="D23" s="6">
        <v>116</v>
      </c>
      <c r="E23" s="6">
        <v>5639697</v>
      </c>
      <c r="F23" s="6">
        <v>90</v>
      </c>
      <c r="G23" s="6">
        <v>2924694</v>
      </c>
    </row>
    <row r="24" spans="1:7" ht="24" customHeight="1" x14ac:dyDescent="0.25">
      <c r="A24" s="14" t="s">
        <v>17</v>
      </c>
      <c r="B24" s="6">
        <f t="shared" si="2"/>
        <v>971</v>
      </c>
      <c r="C24" s="6">
        <f t="shared" si="1"/>
        <v>44051202</v>
      </c>
      <c r="D24" s="6">
        <v>486</v>
      </c>
      <c r="E24" s="6">
        <v>24901826</v>
      </c>
      <c r="F24" s="6">
        <v>485</v>
      </c>
      <c r="G24" s="6">
        <v>19149376</v>
      </c>
    </row>
    <row r="25" spans="1:7" ht="48" customHeight="1" x14ac:dyDescent="0.25">
      <c r="A25" s="18" t="s">
        <v>29</v>
      </c>
      <c r="B25" s="19"/>
      <c r="C25" s="19"/>
      <c r="D25" s="19"/>
      <c r="E25" s="19"/>
      <c r="F25" s="19"/>
      <c r="G25" s="19"/>
    </row>
  </sheetData>
  <mergeCells count="6">
    <mergeCell ref="A1:G1"/>
    <mergeCell ref="F3:G3"/>
    <mergeCell ref="A25:G25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2026-02-13T07:17:51Z</dcterms:modified>
</cp:coreProperties>
</file>