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0F56164-F8D2-4183-B46A-1E7D22992E66}" xr6:coauthVersionLast="47" xr6:coauthVersionMax="47" xr10:uidLastSave="{00000000-0000-0000-0000-000000000000}"/>
  <bookViews>
    <workbookView xWindow="735" yWindow="73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1" l="1"/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B5" i="21" s="1"/>
  <c r="C7" i="21"/>
  <c r="B7" i="21"/>
  <c r="C6" i="21"/>
  <c r="B6" i="21"/>
  <c r="G5" i="21"/>
  <c r="F5" i="21"/>
  <c r="E5" i="21"/>
  <c r="D5" i="21"/>
  <c r="C5" i="20"/>
  <c r="B5" i="20"/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 l="1"/>
  <c r="F5" i="20"/>
  <c r="E5" i="20"/>
  <c r="D5" i="20"/>
</calcChain>
</file>

<file path=xl/sharedStrings.xml><?xml version="1.0" encoding="utf-8"?>
<sst xmlns="http://schemas.openxmlformats.org/spreadsheetml/2006/main" count="54" uniqueCount="24">
  <si>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</si>
  <si>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</si>
  <si>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</si>
  <si>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</si>
  <si>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</si>
  <si>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</si>
  <si>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</si>
  <si>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</si>
  <si>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</si>
  <si>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</si>
  <si>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</si>
  <si>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</si>
  <si>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</si>
  <si>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</si>
  <si>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</si>
  <si>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</si>
  <si>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</si>
  <si>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</si>
  <si>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</si>
  <si>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勞工職業災害保險門診給付件數及金額－按性別及年齡組別分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</si>
  <si>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</si>
  <si>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</si>
  <si>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t>註：職災門診給付部分案件無細項分類，故細項加總容與總計不合。</t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</si>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</sst>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A0731-3C90-4BDC-A988-E08281ACCC3E}">
  <dimension ref="A1:H1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1" t="s">
        <v>19</v>
      </c>
      <c r="B1" s="22"/>
      <c r="C1" s="22"/>
      <c r="D1" s="22"/>
      <c r="E1" s="22"/>
      <c r="F1" s="22"/>
      <c r="G1" s="22"/>
    </row>
    <row r="2" spans="1:8" ht="18" customHeight="1" x14ac:dyDescent="0.25">
      <c r="B2" s="29" t="s">
        <v>23</v>
      </c>
      <c r="C2" s="30"/>
      <c r="D2" s="30"/>
      <c r="E2" s="30"/>
      <c r="F2" s="30"/>
      <c r="G2" s="3" t="s">
        <v>1</v>
      </c>
      <c r="H2" s="3"/>
    </row>
    <row r="3" spans="1:8" s="8" customFormat="1" ht="25.5" customHeight="1" x14ac:dyDescent="0.25">
      <c r="A3" s="23" t="s">
        <v>2</v>
      </c>
      <c r="B3" s="25" t="s">
        <v>21</v>
      </c>
      <c r="C3" s="25"/>
      <c r="D3" s="26" t="s">
        <v>4</v>
      </c>
      <c r="E3" s="27"/>
      <c r="F3" s="26" t="s">
        <v>3</v>
      </c>
      <c r="G3" s="28"/>
    </row>
    <row r="4" spans="1:8" s="11" customFormat="1" ht="25.5" customHeight="1" x14ac:dyDescent="0.25">
      <c r="A4" s="24"/>
      <c r="B4" s="17" t="s">
        <v>5</v>
      </c>
      <c r="C4" s="17" t="s">
        <v>6</v>
      </c>
      <c r="D4" s="17" t="s">
        <v>5</v>
      </c>
      <c r="E4" s="17" t="s">
        <v>6</v>
      </c>
      <c r="F4" s="17" t="s">
        <v>5</v>
      </c>
      <c r="G4" s="10" t="s">
        <v>6</v>
      </c>
    </row>
    <row r="5" spans="1:8" ht="27.95" customHeight="1" x14ac:dyDescent="0.25">
      <c r="A5" s="16" t="s">
        <v>20</v>
      </c>
      <c r="B5" s="5">
        <f>SUM(B6:B17)+(0)</f>
        <v>2049109</v>
      </c>
      <c r="C5" s="5">
        <f>SUM(C6:C17)+(12253)</f>
        <v>2473027088</v>
      </c>
      <c r="D5" s="5">
        <f>SUM(D6:D17)</f>
        <v>1009285</v>
      </c>
      <c r="E5" s="5">
        <f>SUM(E6:E17)</f>
        <v>1236925764</v>
      </c>
      <c r="F5" s="5">
        <f>SUM(F6:F17)</f>
        <v>1039824</v>
      </c>
      <c r="G5" s="5">
        <f>SUM(G6:G17)</f>
        <v>1236089071</v>
      </c>
    </row>
    <row r="6" spans="1:8" ht="27.95" customHeight="1" x14ac:dyDescent="0.25">
      <c r="A6" s="12" t="s">
        <v>7</v>
      </c>
      <c r="B6" s="6">
        <f>D6+F6</f>
        <v>0</v>
      </c>
      <c r="C6" s="6">
        <f t="shared" ref="C6:C17" si="0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 x14ac:dyDescent="0.25">
      <c r="A7" s="12" t="s">
        <v>8</v>
      </c>
      <c r="B7" s="6">
        <f t="shared" ref="B7:B17" si="1">D7+F7</f>
        <v>11928</v>
      </c>
      <c r="C7" s="6">
        <f t="shared" si="0"/>
        <v>16017311</v>
      </c>
      <c r="D7" s="6">
        <v>6870</v>
      </c>
      <c r="E7" s="6">
        <v>9244166</v>
      </c>
      <c r="F7" s="6">
        <v>5058</v>
      </c>
      <c r="G7" s="6">
        <v>6773145</v>
      </c>
    </row>
    <row r="8" spans="1:8" ht="27.95" customHeight="1" x14ac:dyDescent="0.25">
      <c r="A8" s="12" t="s">
        <v>9</v>
      </c>
      <c r="B8" s="6">
        <f t="shared" si="1"/>
        <v>89703</v>
      </c>
      <c r="C8" s="6">
        <f t="shared" si="0"/>
        <v>110685792</v>
      </c>
      <c r="D8" s="6">
        <v>44837</v>
      </c>
      <c r="E8" s="6">
        <v>57325819</v>
      </c>
      <c r="F8" s="6">
        <v>44866</v>
      </c>
      <c r="G8" s="6">
        <v>53359973</v>
      </c>
    </row>
    <row r="9" spans="1:8" ht="27.95" customHeight="1" x14ac:dyDescent="0.25">
      <c r="A9" s="12" t="s">
        <v>10</v>
      </c>
      <c r="B9" s="6">
        <f t="shared" si="1"/>
        <v>176589</v>
      </c>
      <c r="C9" s="6">
        <f t="shared" si="0"/>
        <v>208055911</v>
      </c>
      <c r="D9" s="6">
        <v>88994</v>
      </c>
      <c r="E9" s="6">
        <v>107431452</v>
      </c>
      <c r="F9" s="6">
        <v>87595</v>
      </c>
      <c r="G9" s="6">
        <v>100624459</v>
      </c>
    </row>
    <row r="10" spans="1:8" ht="27.95" customHeight="1" x14ac:dyDescent="0.25">
      <c r="A10" s="12" t="s">
        <v>11</v>
      </c>
      <c r="B10" s="6">
        <f t="shared" si="1"/>
        <v>210763</v>
      </c>
      <c r="C10" s="6">
        <f t="shared" si="0"/>
        <v>247680336</v>
      </c>
      <c r="D10" s="6">
        <v>112243</v>
      </c>
      <c r="E10" s="6">
        <v>134218899</v>
      </c>
      <c r="F10" s="6">
        <v>98520</v>
      </c>
      <c r="G10" s="6">
        <v>113461437</v>
      </c>
    </row>
    <row r="11" spans="1:8" ht="27.95" customHeight="1" x14ac:dyDescent="0.25">
      <c r="A11" s="12" t="s">
        <v>12</v>
      </c>
      <c r="B11" s="6">
        <f t="shared" si="1"/>
        <v>231234</v>
      </c>
      <c r="C11" s="6">
        <f t="shared" si="0"/>
        <v>267786045</v>
      </c>
      <c r="D11" s="6">
        <v>123973</v>
      </c>
      <c r="E11" s="6">
        <v>146235454</v>
      </c>
      <c r="F11" s="6">
        <v>107261</v>
      </c>
      <c r="G11" s="6">
        <v>121550591</v>
      </c>
    </row>
    <row r="12" spans="1:8" ht="27.95" customHeight="1" x14ac:dyDescent="0.25">
      <c r="A12" s="12" t="s">
        <v>13</v>
      </c>
      <c r="B12" s="6">
        <f t="shared" si="1"/>
        <v>300889</v>
      </c>
      <c r="C12" s="6">
        <f t="shared" si="0"/>
        <v>354105334</v>
      </c>
      <c r="D12" s="6">
        <v>156079</v>
      </c>
      <c r="E12" s="6">
        <v>186242329</v>
      </c>
      <c r="F12" s="6">
        <v>144810</v>
      </c>
      <c r="G12" s="6">
        <v>167863005</v>
      </c>
    </row>
    <row r="13" spans="1:8" ht="27.95" customHeight="1" x14ac:dyDescent="0.25">
      <c r="A13" s="12" t="s">
        <v>14</v>
      </c>
      <c r="B13" s="6">
        <f t="shared" si="1"/>
        <v>317140</v>
      </c>
      <c r="C13" s="6">
        <f t="shared" si="0"/>
        <v>376084996</v>
      </c>
      <c r="D13" s="6">
        <v>155245</v>
      </c>
      <c r="E13" s="6">
        <v>186320055</v>
      </c>
      <c r="F13" s="6">
        <v>161895</v>
      </c>
      <c r="G13" s="6">
        <v>189764941</v>
      </c>
    </row>
    <row r="14" spans="1:8" ht="27.95" customHeight="1" x14ac:dyDescent="0.25">
      <c r="A14" s="12" t="s">
        <v>15</v>
      </c>
      <c r="B14" s="6">
        <f t="shared" si="1"/>
        <v>281394</v>
      </c>
      <c r="C14" s="6">
        <f t="shared" si="0"/>
        <v>343363370</v>
      </c>
      <c r="D14" s="6">
        <v>123667</v>
      </c>
      <c r="E14" s="6">
        <v>152038745</v>
      </c>
      <c r="F14" s="6">
        <v>157727</v>
      </c>
      <c r="G14" s="6">
        <v>191324625</v>
      </c>
    </row>
    <row r="15" spans="1:8" ht="27.95" customHeight="1" x14ac:dyDescent="0.25">
      <c r="A15" s="12" t="s">
        <v>16</v>
      </c>
      <c r="B15" s="6">
        <f t="shared" si="1"/>
        <v>242911</v>
      </c>
      <c r="C15" s="6">
        <f t="shared" si="0"/>
        <v>303842607</v>
      </c>
      <c r="D15" s="6">
        <v>106694</v>
      </c>
      <c r="E15" s="6">
        <v>135986684</v>
      </c>
      <c r="F15" s="6">
        <v>136217</v>
      </c>
      <c r="G15" s="6">
        <v>167855923</v>
      </c>
    </row>
    <row r="16" spans="1:8" ht="27.95" customHeight="1" x14ac:dyDescent="0.25">
      <c r="A16" s="12" t="s">
        <v>17</v>
      </c>
      <c r="B16" s="6">
        <f t="shared" si="1"/>
        <v>147863</v>
      </c>
      <c r="C16" s="6">
        <f t="shared" si="0"/>
        <v>192516071</v>
      </c>
      <c r="D16" s="6">
        <v>71956</v>
      </c>
      <c r="E16" s="6">
        <v>95362873</v>
      </c>
      <c r="F16" s="6">
        <v>75907</v>
      </c>
      <c r="G16" s="6">
        <v>97153198</v>
      </c>
    </row>
    <row r="17" spans="1:7" ht="27.95" customHeight="1" x14ac:dyDescent="0.25">
      <c r="A17" s="14" t="s">
        <v>18</v>
      </c>
      <c r="B17" s="7">
        <f t="shared" si="1"/>
        <v>38695</v>
      </c>
      <c r="C17" s="7">
        <f t="shared" si="0"/>
        <v>52877062</v>
      </c>
      <c r="D17" s="7">
        <v>18727</v>
      </c>
      <c r="E17" s="7">
        <v>26519288</v>
      </c>
      <c r="F17" s="7">
        <v>19968</v>
      </c>
      <c r="G17" s="7">
        <v>26357774</v>
      </c>
    </row>
    <row r="18" spans="1:7" s="15" customFormat="1" ht="33.75" customHeight="1" x14ac:dyDescent="0.25">
      <c r="A18" s="19" t="s">
        <v>22</v>
      </c>
      <c r="B18" s="20"/>
      <c r="C18" s="20"/>
      <c r="D18" s="20"/>
      <c r="E18" s="20"/>
      <c r="F18" s="20"/>
      <c r="G18" s="20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1" t="s">
        <v>19</v>
      </c>
      <c r="B1" s="22"/>
      <c r="C1" s="22"/>
      <c r="D1" s="22"/>
      <c r="E1" s="22"/>
      <c r="F1" s="22"/>
      <c r="G1" s="22"/>
    </row>
    <row r="2" spans="1:8" ht="18" customHeight="1" x14ac:dyDescent="0.25">
      <c r="C2" s="4"/>
      <c r="D2" s="18" t="s">
        <v>0</v>
      </c>
      <c r="G2" s="3" t="s">
        <v>1</v>
      </c>
      <c r="H2" s="3"/>
    </row>
    <row r="3" spans="1:8" s="8" customFormat="1" ht="25.5" customHeight="1" x14ac:dyDescent="0.25">
      <c r="A3" s="23" t="s">
        <v>2</v>
      </c>
      <c r="B3" s="25" t="s">
        <v>21</v>
      </c>
      <c r="C3" s="25"/>
      <c r="D3" s="26" t="s">
        <v>4</v>
      </c>
      <c r="E3" s="27"/>
      <c r="F3" s="26" t="s">
        <v>3</v>
      </c>
      <c r="G3" s="28"/>
    </row>
    <row r="4" spans="1:8" s="11" customFormat="1" ht="25.5" customHeight="1" x14ac:dyDescent="0.25">
      <c r="A4" s="24"/>
      <c r="B4" s="9" t="s">
        <v>5</v>
      </c>
      <c r="C4" s="9" t="s">
        <v>6</v>
      </c>
      <c r="D4" s="9" t="s">
        <v>5</v>
      </c>
      <c r="E4" s="9" t="s">
        <v>6</v>
      </c>
      <c r="F4" s="13" t="s">
        <v>5</v>
      </c>
      <c r="G4" s="10" t="s">
        <v>6</v>
      </c>
    </row>
    <row r="5" spans="1:8" ht="27.95" customHeight="1" x14ac:dyDescent="0.25">
      <c r="A5" s="16" t="s">
        <v>20</v>
      </c>
      <c r="B5" s="5">
        <f>SUM(B6:B17)+(0)</f>
        <v>1721136</v>
      </c>
      <c r="C5" s="5">
        <f>SUM(C6:C17)+(-25776)</f>
        <v>2083583898</v>
      </c>
      <c r="D5" s="5">
        <f>SUM(D6:D17)</f>
        <v>870117</v>
      </c>
      <c r="E5" s="5">
        <f>SUM(E6:E17)</f>
        <v>1068336260</v>
      </c>
      <c r="F5" s="5">
        <f>SUM(F6:F17)</f>
        <v>851019</v>
      </c>
      <c r="G5" s="5">
        <f>SUM(G6:G17)</f>
        <v>1015273414</v>
      </c>
    </row>
    <row r="6" spans="1:8" ht="27.95" customHeight="1" x14ac:dyDescent="0.25">
      <c r="A6" s="12" t="s">
        <v>7</v>
      </c>
      <c r="B6" s="6">
        <f>D6+F6</f>
        <v>0</v>
      </c>
      <c r="C6" s="6">
        <f t="shared" ref="C6:C17" si="0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 x14ac:dyDescent="0.25">
      <c r="A7" s="12" t="s">
        <v>8</v>
      </c>
      <c r="B7" s="6">
        <f t="shared" ref="B7:B17" si="1">D7+F7</f>
        <v>11756</v>
      </c>
      <c r="C7" s="6">
        <f t="shared" si="0"/>
        <v>16218840</v>
      </c>
      <c r="D7" s="6">
        <v>7417</v>
      </c>
      <c r="E7" s="6">
        <v>10867039</v>
      </c>
      <c r="F7" s="6">
        <v>4339</v>
      </c>
      <c r="G7" s="6">
        <v>5351801</v>
      </c>
    </row>
    <row r="8" spans="1:8" ht="27.95" customHeight="1" x14ac:dyDescent="0.25">
      <c r="A8" s="12" t="s">
        <v>9</v>
      </c>
      <c r="B8" s="6">
        <f t="shared" si="1"/>
        <v>79795</v>
      </c>
      <c r="C8" s="6">
        <f t="shared" si="0"/>
        <v>100389317</v>
      </c>
      <c r="D8" s="6">
        <v>40687</v>
      </c>
      <c r="E8" s="6">
        <v>52340222</v>
      </c>
      <c r="F8" s="6">
        <v>39108</v>
      </c>
      <c r="G8" s="6">
        <v>48049095</v>
      </c>
    </row>
    <row r="9" spans="1:8" ht="27.95" customHeight="1" x14ac:dyDescent="0.25">
      <c r="A9" s="12" t="s">
        <v>10</v>
      </c>
      <c r="B9" s="6">
        <f t="shared" si="1"/>
        <v>153558</v>
      </c>
      <c r="C9" s="6">
        <f t="shared" si="0"/>
        <v>185403791</v>
      </c>
      <c r="D9" s="6">
        <v>79183</v>
      </c>
      <c r="E9" s="6">
        <v>97419091</v>
      </c>
      <c r="F9" s="6">
        <v>74375</v>
      </c>
      <c r="G9" s="6">
        <v>87984700</v>
      </c>
    </row>
    <row r="10" spans="1:8" ht="27.95" customHeight="1" x14ac:dyDescent="0.25">
      <c r="A10" s="12" t="s">
        <v>11</v>
      </c>
      <c r="B10" s="6">
        <f t="shared" si="1"/>
        <v>180110</v>
      </c>
      <c r="C10" s="6">
        <f t="shared" si="0"/>
        <v>212921323</v>
      </c>
      <c r="D10" s="6">
        <v>98779</v>
      </c>
      <c r="E10" s="6">
        <v>118523518</v>
      </c>
      <c r="F10" s="6">
        <v>81331</v>
      </c>
      <c r="G10" s="6">
        <v>94397805</v>
      </c>
    </row>
    <row r="11" spans="1:8" ht="27.95" customHeight="1" x14ac:dyDescent="0.25">
      <c r="A11" s="12" t="s">
        <v>12</v>
      </c>
      <c r="B11" s="6">
        <f t="shared" si="1"/>
        <v>199951</v>
      </c>
      <c r="C11" s="6">
        <f t="shared" si="0"/>
        <v>236053337</v>
      </c>
      <c r="D11" s="6">
        <v>109945</v>
      </c>
      <c r="E11" s="6">
        <v>131412497</v>
      </c>
      <c r="F11" s="6">
        <v>90006</v>
      </c>
      <c r="G11" s="6">
        <v>104640840</v>
      </c>
    </row>
    <row r="12" spans="1:8" ht="27.95" customHeight="1" x14ac:dyDescent="0.25">
      <c r="A12" s="12" t="s">
        <v>13</v>
      </c>
      <c r="B12" s="6">
        <f t="shared" si="1"/>
        <v>262627</v>
      </c>
      <c r="C12" s="6">
        <f t="shared" si="0"/>
        <v>306985108</v>
      </c>
      <c r="D12" s="6">
        <v>139466</v>
      </c>
      <c r="E12" s="6">
        <v>165706929</v>
      </c>
      <c r="F12" s="6">
        <v>123161</v>
      </c>
      <c r="G12" s="6">
        <v>141278179</v>
      </c>
    </row>
    <row r="13" spans="1:8" ht="27.95" customHeight="1" x14ac:dyDescent="0.25">
      <c r="A13" s="12" t="s">
        <v>14</v>
      </c>
      <c r="B13" s="6">
        <f t="shared" si="1"/>
        <v>252996</v>
      </c>
      <c r="C13" s="6">
        <f t="shared" si="0"/>
        <v>298609567</v>
      </c>
      <c r="D13" s="6">
        <v>125942</v>
      </c>
      <c r="E13" s="6">
        <v>150320853</v>
      </c>
      <c r="F13" s="6">
        <v>127054</v>
      </c>
      <c r="G13" s="6">
        <v>148288714</v>
      </c>
    </row>
    <row r="14" spans="1:8" ht="27.95" customHeight="1" x14ac:dyDescent="0.25">
      <c r="A14" s="12" t="s">
        <v>15</v>
      </c>
      <c r="B14" s="6">
        <f t="shared" si="1"/>
        <v>236578</v>
      </c>
      <c r="C14" s="6">
        <f t="shared" si="0"/>
        <v>287010934</v>
      </c>
      <c r="D14" s="6">
        <v>106746</v>
      </c>
      <c r="E14" s="6">
        <v>130793601</v>
      </c>
      <c r="F14" s="6">
        <v>129832</v>
      </c>
      <c r="G14" s="6">
        <v>156217333</v>
      </c>
    </row>
    <row r="15" spans="1:8" ht="27.95" customHeight="1" x14ac:dyDescent="0.25">
      <c r="A15" s="12" t="s">
        <v>16</v>
      </c>
      <c r="B15" s="6">
        <f t="shared" si="1"/>
        <v>204395</v>
      </c>
      <c r="C15" s="6">
        <f t="shared" si="0"/>
        <v>255497021</v>
      </c>
      <c r="D15" s="6">
        <v>92962</v>
      </c>
      <c r="E15" s="6">
        <v>118203341</v>
      </c>
      <c r="F15" s="6">
        <v>111433</v>
      </c>
      <c r="G15" s="6">
        <v>137293680</v>
      </c>
    </row>
    <row r="16" spans="1:8" ht="27.95" customHeight="1" x14ac:dyDescent="0.25">
      <c r="A16" s="12" t="s">
        <v>17</v>
      </c>
      <c r="B16" s="6">
        <f t="shared" si="1"/>
        <v>112616</v>
      </c>
      <c r="C16" s="6">
        <f t="shared" si="0"/>
        <v>146625009</v>
      </c>
      <c r="D16" s="6">
        <v>55670</v>
      </c>
      <c r="E16" s="6">
        <v>73545920</v>
      </c>
      <c r="F16" s="6">
        <v>56946</v>
      </c>
      <c r="G16" s="6">
        <v>73079089</v>
      </c>
    </row>
    <row r="17" spans="1:7" ht="27.95" customHeight="1" x14ac:dyDescent="0.25">
      <c r="A17" s="14" t="s">
        <v>18</v>
      </c>
      <c r="B17" s="7">
        <f t="shared" si="1"/>
        <v>26754</v>
      </c>
      <c r="C17" s="7">
        <f t="shared" si="0"/>
        <v>37895427</v>
      </c>
      <c r="D17" s="7">
        <v>13320</v>
      </c>
      <c r="E17" s="7">
        <v>19203249</v>
      </c>
      <c r="F17" s="7">
        <v>13434</v>
      </c>
      <c r="G17" s="7">
        <v>18692178</v>
      </c>
    </row>
    <row r="18" spans="1:7" s="15" customFormat="1" ht="33.75" customHeight="1" x14ac:dyDescent="0.25">
      <c r="A18" s="19" t="s">
        <v>22</v>
      </c>
      <c r="B18" s="20"/>
      <c r="C18" s="20"/>
      <c r="D18" s="20"/>
      <c r="E18" s="20"/>
      <c r="F18" s="20"/>
      <c r="G18" s="20"/>
    </row>
  </sheetData>
  <mergeCells count="6">
    <mergeCell ref="A18:G18"/>
    <mergeCell ref="B3:C3"/>
    <mergeCell ref="D3:E3"/>
    <mergeCell ref="A3:A4"/>
    <mergeCell ref="A1:G1"/>
    <mergeCell ref="F3:G3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2026-02-13T07:19:21Z</dcterms:modified>
</cp:coreProperties>
</file>