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codeName="ThisWorkbook" defaultThemeVersion="166925"/>
  <xr:revisionPtr revIDLastSave="0" documentId="13_ncr:1_{858DE4AA-C104-4416-A586-E86B5B7B72D5}" xr6:coauthVersionLast="47" xr6:coauthVersionMax="47" xr10:uidLastSave="{00000000-0000-0000-0000-000000000000}"/>
  <bookViews>
    <workbookView xWindow="-120" yWindow="-120" windowWidth="29040" windowHeight="15840" xr2:uid="{81A21F4C-FA37-493B-B8CD-F528D5242249}"/>
  </bookViews>
  <sheets>
    <sheet name="114年" sheetId="3" r:id="rId1"/>
    <sheet name="113年" sheetId="2" r:id="rId2"/>
  </sheets>
  <definedNames>
    <definedName name="_xlnm.Print_Area" localSheetId="1">'113年'!$A$1:$G$27</definedName>
    <definedName name="_xlnm.Print_Area" localSheetId="0">'114年'!$A$1:$G$27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27" i="3" l="1"/>
  <c r="B27" i="3"/>
  <c r="C26" i="3"/>
  <c r="B26" i="3"/>
  <c r="C25" i="3"/>
  <c r="B25" i="3"/>
  <c r="C24" i="3"/>
  <c r="B24" i="3"/>
  <c r="C23" i="3"/>
  <c r="B23" i="3"/>
  <c r="C22" i="3"/>
  <c r="B22" i="3"/>
  <c r="C21" i="3"/>
  <c r="B21" i="3"/>
  <c r="C20" i="3"/>
  <c r="B20" i="3"/>
  <c r="C19" i="3"/>
  <c r="B19" i="3"/>
  <c r="C18" i="3"/>
  <c r="B18" i="3"/>
  <c r="C17" i="3"/>
  <c r="B17" i="3"/>
  <c r="C16" i="3"/>
  <c r="B16" i="3"/>
  <c r="C15" i="3"/>
  <c r="B15" i="3"/>
  <c r="C14" i="3"/>
  <c r="B14" i="3"/>
  <c r="C13" i="3"/>
  <c r="B13" i="3"/>
  <c r="C12" i="3"/>
  <c r="B12" i="3"/>
  <c r="C11" i="3"/>
  <c r="B11" i="3"/>
  <c r="C10" i="3"/>
  <c r="B10" i="3"/>
  <c r="C9" i="3"/>
  <c r="B9" i="3"/>
  <c r="C8" i="3"/>
  <c r="B8" i="3"/>
  <c r="C7" i="3"/>
  <c r="B7" i="3"/>
  <c r="C6" i="3"/>
  <c r="B6" i="3"/>
  <c r="G5" i="3"/>
  <c r="F5" i="3"/>
  <c r="E5" i="3"/>
  <c r="D5" i="3"/>
  <c r="C5" i="3"/>
  <c r="B5" i="3"/>
  <c r="B6" i="2"/>
  <c r="C6" i="2"/>
  <c r="B7" i="2"/>
  <c r="C7" i="2"/>
  <c r="B8" i="2"/>
  <c r="C8" i="2"/>
  <c r="B9" i="2"/>
  <c r="C9" i="2"/>
  <c r="B10" i="2"/>
  <c r="C10" i="2"/>
  <c r="B11" i="2"/>
  <c r="C11" i="2"/>
  <c r="B12" i="2"/>
  <c r="C12" i="2"/>
  <c r="B13" i="2"/>
  <c r="C13" i="2"/>
  <c r="B14" i="2"/>
  <c r="C14" i="2"/>
  <c r="B15" i="2"/>
  <c r="C15" i="2"/>
  <c r="B16" i="2"/>
  <c r="C16" i="2"/>
  <c r="B17" i="2"/>
  <c r="C17" i="2"/>
  <c r="B18" i="2"/>
  <c r="C18" i="2"/>
  <c r="B19" i="2"/>
  <c r="C19" i="2"/>
  <c r="B20" i="2"/>
  <c r="C20" i="2"/>
  <c r="B21" i="2"/>
  <c r="C21" i="2"/>
  <c r="B22" i="2"/>
  <c r="C22" i="2"/>
  <c r="B23" i="2"/>
  <c r="C23" i="2"/>
  <c r="B24" i="2"/>
  <c r="C24" i="2"/>
  <c r="B25" i="2"/>
  <c r="C25" i="2"/>
  <c r="B26" i="2"/>
  <c r="C26" i="2"/>
  <c r="B27" i="2"/>
  <c r="C27" i="2"/>
  <c r="E5" i="2"/>
  <c r="F5" i="2"/>
  <c r="G5" i="2"/>
  <c r="D5" i="2"/>
  <c r="B5" i="2" l="1"/>
  <c r="C5" i="2"/>
</calcChain>
</file>

<file path=xl/sharedStrings.xml><?xml version="1.0" encoding="utf-8"?>
<sst xmlns="http://schemas.openxmlformats.org/spreadsheetml/2006/main" count="72" uniqueCount="33">
  <si>
    <t>男</t>
  </si>
  <si>
    <t>女</t>
  </si>
  <si>
    <t>總計</t>
  </si>
  <si>
    <t>宜蘭縣</t>
  </si>
  <si>
    <t>新竹縣</t>
  </si>
  <si>
    <t>苗栗縣</t>
  </si>
  <si>
    <t>彰化縣</t>
  </si>
  <si>
    <t>南投縣</t>
  </si>
  <si>
    <t>雲林縣</t>
  </si>
  <si>
    <t>嘉義縣</t>
  </si>
  <si>
    <t>屏東縣</t>
  </si>
  <si>
    <t>臺東縣</t>
  </si>
  <si>
    <t>花蓮縣</t>
  </si>
  <si>
    <t>澎湖縣</t>
  </si>
  <si>
    <t>基隆市</t>
  </si>
  <si>
    <t>新竹市</t>
  </si>
  <si>
    <t>嘉義市</t>
  </si>
  <si>
    <t>金門縣</t>
  </si>
  <si>
    <t>連江縣</t>
  </si>
  <si>
    <t>金額</t>
  </si>
  <si>
    <t>項目別</t>
    <phoneticPr fontId="2" type="noConversion"/>
  </si>
  <si>
    <t>新北市</t>
    <phoneticPr fontId="7" type="noConversion"/>
  </si>
  <si>
    <t>臺北市</t>
    <phoneticPr fontId="7" type="noConversion"/>
  </si>
  <si>
    <t>桃園市</t>
    <phoneticPr fontId="8" type="noConversion"/>
  </si>
  <si>
    <t>臺中市</t>
    <phoneticPr fontId="7" type="noConversion"/>
  </si>
  <si>
    <t>臺南市</t>
    <phoneticPr fontId="7" type="noConversion"/>
  </si>
  <si>
    <t>高雄市</t>
    <phoneticPr fontId="7" type="noConversion"/>
  </si>
  <si>
    <r>
      <t>113</t>
    </r>
    <r>
      <rPr>
        <sz val="14"/>
        <color theme="1"/>
        <rFont val="標楷體"/>
        <family val="4"/>
        <charset val="136"/>
      </rPr>
      <t>年</t>
    </r>
    <phoneticPr fontId="2" type="noConversion"/>
  </si>
  <si>
    <t>單位：人、元</t>
    <phoneticPr fontId="2" type="noConversion"/>
  </si>
  <si>
    <t>老年農民福利津貼核付人數及金額－按性別及縣市分</t>
    <phoneticPr fontId="2" type="noConversion"/>
  </si>
  <si>
    <t>人數
(年底)</t>
    <phoneticPr fontId="2" type="noConversion"/>
  </si>
  <si>
    <t>總計</t>
    <phoneticPr fontId="2" type="noConversion"/>
  </si>
  <si>
    <r>
      <t>114</t>
    </r>
    <r>
      <rPr>
        <sz val="14"/>
        <color theme="1"/>
        <rFont val="標楷體"/>
        <family val="4"/>
        <charset val="136"/>
      </rPr>
      <t>年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</si>
</sst>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.00_);_(* \(#,##0.00\);_(* &quot;-&quot;??_);_(@_)"/>
    <numFmt numFmtId="177" formatCode="_(* #,##0_);_(* \(#,##0\);_(* &quot;-&quot;??_);_(@_)"/>
  </numFmts>
  <fonts count="16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0"/>
      <color theme="1"/>
      <name val="Arial"/>
      <family val="2"/>
    </font>
    <font>
      <sz val="12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  <font>
      <b/>
      <sz val="12"/>
      <name val="標楷體"/>
      <family val="4"/>
      <charset val="136"/>
    </font>
    <font>
      <sz val="16"/>
      <name val="華康楷書體W5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b/>
      <sz val="10"/>
      <color theme="1"/>
      <name val="Arial"/>
      <family val="2"/>
    </font>
    <font>
      <sz val="14"/>
      <color theme="1"/>
      <name val="Times New Roman"/>
      <family val="1"/>
    </font>
    <font>
      <sz val="14"/>
      <color theme="1"/>
      <name val="標楷體"/>
      <family val="4"/>
      <charset val="136"/>
    </font>
    <font>
      <sz val="10"/>
      <name val="Tahoma"/>
      <family val="2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13" fillId="0" borderId="0"/>
  </cellStyleXfs>
  <cellXfs count="31">
    <xf numFmtId="0" fontId="0" fillId="0" borderId="0" xfId="0">
      <alignment vertical="center"/>
    </xf>
    <xf numFmtId="0" fontId="0" fillId="0" borderId="7" xfId="0" applyBorder="1" applyAlignment="1">
      <alignment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right"/>
    </xf>
    <xf numFmtId="0" fontId="11" fillId="0" borderId="7" xfId="0" applyFont="1" applyBorder="1" applyAlignment="1">
      <alignment vertical="center"/>
    </xf>
    <xf numFmtId="0" fontId="4" fillId="0" borderId="10" xfId="0" applyFont="1" applyBorder="1" applyAlignment="1">
      <alignment horizontal="center" vertical="center" wrapText="1"/>
    </xf>
    <xf numFmtId="177" fontId="10" fillId="0" borderId="1" xfId="1" applyNumberFormat="1" applyFont="1" applyBorder="1">
      <alignment vertical="center"/>
    </xf>
    <xf numFmtId="177" fontId="10" fillId="0" borderId="2" xfId="1" applyNumberFormat="1" applyFont="1" applyBorder="1">
      <alignment vertical="center"/>
    </xf>
    <xf numFmtId="177" fontId="10" fillId="0" borderId="4" xfId="1" applyNumberFormat="1" applyFont="1" applyBorder="1">
      <alignment vertical="center"/>
    </xf>
    <xf numFmtId="177" fontId="10" fillId="0" borderId="0" xfId="1" applyNumberFormat="1" applyFont="1" applyBorder="1">
      <alignment vertical="center"/>
    </xf>
    <xf numFmtId="177" fontId="14" fillId="0" borderId="0" xfId="1" applyNumberFormat="1" applyFont="1" applyAlignment="1">
      <alignment vertical="center"/>
    </xf>
    <xf numFmtId="177" fontId="3" fillId="0" borderId="0" xfId="1" applyNumberFormat="1" applyFont="1" applyAlignment="1">
      <alignment vertical="center"/>
    </xf>
    <xf numFmtId="177" fontId="15" fillId="0" borderId="0" xfId="1" applyNumberFormat="1" applyFont="1" applyAlignment="1">
      <alignment vertical="center"/>
    </xf>
    <xf numFmtId="177" fontId="10" fillId="0" borderId="0" xfId="1" applyNumberFormat="1" applyFont="1" applyAlignment="1">
      <alignment vertical="center"/>
    </xf>
    <xf numFmtId="177" fontId="3" fillId="0" borderId="4" xfId="1" applyNumberFormat="1" applyFont="1" applyBorder="1" applyAlignment="1">
      <alignment vertical="center"/>
    </xf>
    <xf numFmtId="177" fontId="3" fillId="0" borderId="0" xfId="1" applyNumberFormat="1" applyFont="1" applyBorder="1" applyAlignment="1">
      <alignment vertical="center"/>
    </xf>
    <xf numFmtId="177" fontId="3" fillId="0" borderId="6" xfId="1" applyNumberFormat="1" applyFont="1" applyBorder="1" applyAlignment="1">
      <alignment vertical="center"/>
    </xf>
    <xf numFmtId="177" fontId="3" fillId="0" borderId="7" xfId="1" applyNumberFormat="1" applyFont="1" applyBorder="1" applyAlignment="1">
      <alignment vertical="center"/>
    </xf>
    <xf numFmtId="177" fontId="14" fillId="0" borderId="7" xfId="1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3">
    <cellStyle name="一般" xfId="0" builtinId="0"/>
    <cellStyle name="一般 2" xfId="2" xr:uid="{DC079F1F-FFFC-4EC4-A316-0FC3E57ECB8B}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06CCE-2417-443D-ADF8-5F70DAF6D749}">
  <dimension ref="A1:G27"/>
  <sheetViews>
    <sheetView tabSelected="1" view="pageBreakPreview" zoomScale="80" zoomScaleNormal="100" zoomScaleSheetLayoutView="80" workbookViewId="0">
      <selection sqref="A1:G1"/>
    </sheetView>
  </sheetViews>
  <sheetFormatPr defaultRowHeight="16.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>
      <c r="A1" s="24" t="s">
        <v>29</v>
      </c>
      <c r="B1" s="24"/>
      <c r="C1" s="24"/>
      <c r="D1" s="24"/>
      <c r="E1" s="24"/>
      <c r="F1" s="24"/>
      <c r="G1" s="24"/>
    </row>
    <row r="2" spans="1:7" ht="27" customHeight="1">
      <c r="B2" s="9"/>
      <c r="C2" s="25" t="s">
        <v>32</v>
      </c>
      <c r="D2" s="25"/>
      <c r="E2" s="25"/>
      <c r="F2" s="1"/>
      <c r="G2" s="8" t="s">
        <v>28</v>
      </c>
    </row>
    <row r="3" spans="1:7" ht="27" customHeight="1">
      <c r="A3" s="26" t="s">
        <v>20</v>
      </c>
      <c r="B3" s="28" t="s">
        <v>31</v>
      </c>
      <c r="C3" s="29"/>
      <c r="D3" s="28" t="s">
        <v>0</v>
      </c>
      <c r="E3" s="29"/>
      <c r="F3" s="28" t="s">
        <v>1</v>
      </c>
      <c r="G3" s="30"/>
    </row>
    <row r="4" spans="1:7" ht="37.5" customHeight="1">
      <c r="A4" s="27"/>
      <c r="B4" s="10" t="s">
        <v>30</v>
      </c>
      <c r="C4" s="6" t="s">
        <v>19</v>
      </c>
      <c r="D4" s="10" t="s">
        <v>30</v>
      </c>
      <c r="E4" s="6" t="s">
        <v>19</v>
      </c>
      <c r="F4" s="10" t="s">
        <v>30</v>
      </c>
      <c r="G4" s="7" t="s">
        <v>19</v>
      </c>
    </row>
    <row r="5" spans="1:7" ht="24" customHeight="1">
      <c r="A5" s="2" t="s">
        <v>2</v>
      </c>
      <c r="B5" s="11">
        <f t="shared" ref="B5:C27" si="0">D5+F5</f>
        <v>502921</v>
      </c>
      <c r="C5" s="12">
        <f t="shared" si="0"/>
        <v>49262106400</v>
      </c>
      <c r="D5" s="12">
        <f>SUM(D6:D27)</f>
        <v>201037</v>
      </c>
      <c r="E5" s="12">
        <f>SUM(E6:E27)</f>
        <v>19716823005</v>
      </c>
      <c r="F5" s="12">
        <f>SUM(F6:F27)</f>
        <v>301884</v>
      </c>
      <c r="G5" s="12">
        <f t="shared" ref="G5" si="1">SUM(G6:G27)</f>
        <v>29545283395</v>
      </c>
    </row>
    <row r="6" spans="1:7" ht="24" customHeight="1">
      <c r="A6" s="3" t="s">
        <v>21</v>
      </c>
      <c r="B6" s="13">
        <f t="shared" si="0"/>
        <v>16022</v>
      </c>
      <c r="C6" s="14">
        <f t="shared" si="0"/>
        <v>1578843195</v>
      </c>
      <c r="D6" s="14">
        <v>6980</v>
      </c>
      <c r="E6" s="17">
        <v>689711455</v>
      </c>
      <c r="F6" s="18">
        <v>9042</v>
      </c>
      <c r="G6" s="17">
        <v>889131740</v>
      </c>
    </row>
    <row r="7" spans="1:7" ht="24" customHeight="1">
      <c r="A7" s="3" t="s">
        <v>22</v>
      </c>
      <c r="B7" s="13">
        <f t="shared" si="0"/>
        <v>2945</v>
      </c>
      <c r="C7" s="14">
        <f t="shared" si="0"/>
        <v>291513950</v>
      </c>
      <c r="D7" s="14">
        <v>1399</v>
      </c>
      <c r="E7" s="17">
        <v>138595845</v>
      </c>
      <c r="F7" s="18">
        <v>1546</v>
      </c>
      <c r="G7" s="17">
        <v>152918105</v>
      </c>
    </row>
    <row r="8" spans="1:7" ht="24" customHeight="1">
      <c r="A8" s="3" t="s">
        <v>23</v>
      </c>
      <c r="B8" s="13">
        <f t="shared" si="0"/>
        <v>19931</v>
      </c>
      <c r="C8" s="14">
        <f t="shared" si="0"/>
        <v>1972035420</v>
      </c>
      <c r="D8" s="14">
        <v>8300</v>
      </c>
      <c r="E8" s="17">
        <v>822592395</v>
      </c>
      <c r="F8" s="18">
        <v>11631</v>
      </c>
      <c r="G8" s="17">
        <v>1149443025</v>
      </c>
    </row>
    <row r="9" spans="1:7" ht="24" customHeight="1">
      <c r="A9" s="3" t="s">
        <v>24</v>
      </c>
      <c r="B9" s="13">
        <f t="shared" si="0"/>
        <v>38277</v>
      </c>
      <c r="C9" s="14">
        <f t="shared" si="0"/>
        <v>3750952056</v>
      </c>
      <c r="D9" s="14">
        <v>15736</v>
      </c>
      <c r="E9" s="17">
        <v>1545823330</v>
      </c>
      <c r="F9" s="18">
        <v>22541</v>
      </c>
      <c r="G9" s="17">
        <v>2205128726</v>
      </c>
    </row>
    <row r="10" spans="1:7" ht="24" customHeight="1">
      <c r="A10" s="3" t="s">
        <v>25</v>
      </c>
      <c r="B10" s="13">
        <f t="shared" si="0"/>
        <v>65876</v>
      </c>
      <c r="C10" s="14">
        <f t="shared" si="0"/>
        <v>6426787774</v>
      </c>
      <c r="D10" s="14">
        <v>25497</v>
      </c>
      <c r="E10" s="17">
        <v>2491228700</v>
      </c>
      <c r="F10" s="18">
        <v>40379</v>
      </c>
      <c r="G10" s="17">
        <v>3935559074</v>
      </c>
    </row>
    <row r="11" spans="1:7" ht="24" customHeight="1">
      <c r="A11" s="3" t="s">
        <v>26</v>
      </c>
      <c r="B11" s="13">
        <f t="shared" si="0"/>
        <v>51472</v>
      </c>
      <c r="C11" s="14">
        <f t="shared" si="0"/>
        <v>5040628595</v>
      </c>
      <c r="D11" s="14">
        <v>19475</v>
      </c>
      <c r="E11" s="17">
        <v>1914376565</v>
      </c>
      <c r="F11" s="18">
        <v>31997</v>
      </c>
      <c r="G11" s="17">
        <v>3126252030</v>
      </c>
    </row>
    <row r="12" spans="1:7" ht="24" customHeight="1">
      <c r="A12" s="4" t="s">
        <v>3</v>
      </c>
      <c r="B12" s="19">
        <f t="shared" si="0"/>
        <v>11419</v>
      </c>
      <c r="C12" s="20">
        <f t="shared" si="0"/>
        <v>1123867580</v>
      </c>
      <c r="D12" s="20">
        <v>4723</v>
      </c>
      <c r="E12" s="15">
        <v>465136885</v>
      </c>
      <c r="F12" s="16">
        <v>6696</v>
      </c>
      <c r="G12" s="15">
        <v>658730695</v>
      </c>
    </row>
    <row r="13" spans="1:7" ht="24" customHeight="1">
      <c r="A13" s="4" t="s">
        <v>4</v>
      </c>
      <c r="B13" s="19">
        <f t="shared" si="0"/>
        <v>9830</v>
      </c>
      <c r="C13" s="20">
        <f t="shared" si="0"/>
        <v>977664555</v>
      </c>
      <c r="D13" s="20">
        <v>3922</v>
      </c>
      <c r="E13" s="15">
        <v>390833065</v>
      </c>
      <c r="F13" s="16">
        <v>5908</v>
      </c>
      <c r="G13" s="15">
        <v>586831490</v>
      </c>
    </row>
    <row r="14" spans="1:7" ht="24" customHeight="1">
      <c r="A14" s="4" t="s">
        <v>5</v>
      </c>
      <c r="B14" s="19">
        <f t="shared" si="0"/>
        <v>21458</v>
      </c>
      <c r="C14" s="20">
        <f t="shared" si="0"/>
        <v>2115607040</v>
      </c>
      <c r="D14" s="20">
        <v>8508</v>
      </c>
      <c r="E14" s="15">
        <v>838715925</v>
      </c>
      <c r="F14" s="16">
        <v>12950</v>
      </c>
      <c r="G14" s="15">
        <v>1276891115</v>
      </c>
    </row>
    <row r="15" spans="1:7" ht="24" customHeight="1">
      <c r="A15" s="4" t="s">
        <v>6</v>
      </c>
      <c r="B15" s="19">
        <f t="shared" si="0"/>
        <v>62024</v>
      </c>
      <c r="C15" s="20">
        <f t="shared" si="0"/>
        <v>6076230815</v>
      </c>
      <c r="D15" s="20">
        <v>24707</v>
      </c>
      <c r="E15" s="15">
        <v>2418440050</v>
      </c>
      <c r="F15" s="16">
        <v>37317</v>
      </c>
      <c r="G15" s="15">
        <v>3657790765</v>
      </c>
    </row>
    <row r="16" spans="1:7" ht="24" customHeight="1">
      <c r="A16" s="4" t="s">
        <v>7</v>
      </c>
      <c r="B16" s="19">
        <f t="shared" si="0"/>
        <v>26162</v>
      </c>
      <c r="C16" s="20">
        <f t="shared" si="0"/>
        <v>2544100570</v>
      </c>
      <c r="D16" s="20">
        <v>11199</v>
      </c>
      <c r="E16" s="15">
        <v>1090532545</v>
      </c>
      <c r="F16" s="16">
        <v>14963</v>
      </c>
      <c r="G16" s="15">
        <v>1453568025</v>
      </c>
    </row>
    <row r="17" spans="1:7" ht="24" customHeight="1">
      <c r="A17" s="4" t="s">
        <v>8</v>
      </c>
      <c r="B17" s="19">
        <f t="shared" si="0"/>
        <v>47180</v>
      </c>
      <c r="C17" s="20">
        <f t="shared" si="0"/>
        <v>4623332715</v>
      </c>
      <c r="D17" s="20">
        <v>19227</v>
      </c>
      <c r="E17" s="15">
        <v>1881278090</v>
      </c>
      <c r="F17" s="16">
        <v>27953</v>
      </c>
      <c r="G17" s="15">
        <v>2742054625</v>
      </c>
    </row>
    <row r="18" spans="1:7" ht="24" customHeight="1">
      <c r="A18" s="4" t="s">
        <v>9</v>
      </c>
      <c r="B18" s="19">
        <f t="shared" si="0"/>
        <v>44631</v>
      </c>
      <c r="C18" s="20">
        <f t="shared" si="0"/>
        <v>4355656730</v>
      </c>
      <c r="D18" s="20">
        <v>18295</v>
      </c>
      <c r="E18" s="15">
        <v>1784333815</v>
      </c>
      <c r="F18" s="16">
        <v>26336</v>
      </c>
      <c r="G18" s="15">
        <v>2571322915</v>
      </c>
    </row>
    <row r="19" spans="1:7" ht="24" customHeight="1">
      <c r="A19" s="4" t="s">
        <v>10</v>
      </c>
      <c r="B19" s="19">
        <f t="shared" si="0"/>
        <v>50347</v>
      </c>
      <c r="C19" s="20">
        <f t="shared" si="0"/>
        <v>4923600705</v>
      </c>
      <c r="D19" s="20">
        <v>20082</v>
      </c>
      <c r="E19" s="15">
        <v>1970004020</v>
      </c>
      <c r="F19" s="16">
        <v>30265</v>
      </c>
      <c r="G19" s="15">
        <v>2953596685</v>
      </c>
    </row>
    <row r="20" spans="1:7" ht="24" customHeight="1">
      <c r="A20" s="4" t="s">
        <v>11</v>
      </c>
      <c r="B20" s="19">
        <f t="shared" si="0"/>
        <v>11963</v>
      </c>
      <c r="C20" s="20">
        <f t="shared" si="0"/>
        <v>1169442575</v>
      </c>
      <c r="D20" s="20">
        <v>4262</v>
      </c>
      <c r="E20" s="15">
        <v>417341450</v>
      </c>
      <c r="F20" s="16">
        <v>7701</v>
      </c>
      <c r="G20" s="15">
        <v>752101125</v>
      </c>
    </row>
    <row r="21" spans="1:7" ht="24" customHeight="1">
      <c r="A21" s="4" t="s">
        <v>12</v>
      </c>
      <c r="B21" s="19">
        <f t="shared" si="0"/>
        <v>7895</v>
      </c>
      <c r="C21" s="20">
        <f t="shared" si="0"/>
        <v>777912355</v>
      </c>
      <c r="D21" s="20">
        <v>2944</v>
      </c>
      <c r="E21" s="15">
        <v>291578830</v>
      </c>
      <c r="F21" s="16">
        <v>4951</v>
      </c>
      <c r="G21" s="15">
        <v>486333525</v>
      </c>
    </row>
    <row r="22" spans="1:7" ht="24" customHeight="1">
      <c r="A22" s="4" t="s">
        <v>13</v>
      </c>
      <c r="B22" s="19">
        <f t="shared" si="0"/>
        <v>6581</v>
      </c>
      <c r="C22" s="20">
        <f t="shared" si="0"/>
        <v>643994825</v>
      </c>
      <c r="D22" s="20">
        <v>2695</v>
      </c>
      <c r="E22" s="15">
        <v>262901870</v>
      </c>
      <c r="F22" s="16">
        <v>3886</v>
      </c>
      <c r="G22" s="15">
        <v>381092955</v>
      </c>
    </row>
    <row r="23" spans="1:7" ht="24" customHeight="1">
      <c r="A23" s="4" t="s">
        <v>14</v>
      </c>
      <c r="B23" s="19">
        <f t="shared" si="0"/>
        <v>916</v>
      </c>
      <c r="C23" s="20">
        <f t="shared" si="0"/>
        <v>88650970</v>
      </c>
      <c r="D23" s="20">
        <v>630</v>
      </c>
      <c r="E23" s="15">
        <v>61214840</v>
      </c>
      <c r="F23" s="16">
        <v>286</v>
      </c>
      <c r="G23" s="15">
        <v>27436130</v>
      </c>
    </row>
    <row r="24" spans="1:7" ht="24" customHeight="1">
      <c r="A24" s="4" t="s">
        <v>15</v>
      </c>
      <c r="B24" s="19">
        <f t="shared" si="0"/>
        <v>2587</v>
      </c>
      <c r="C24" s="20">
        <f t="shared" si="0"/>
        <v>253349680</v>
      </c>
      <c r="D24" s="20">
        <v>1027</v>
      </c>
      <c r="E24" s="15">
        <v>101352060</v>
      </c>
      <c r="F24" s="16">
        <v>1560</v>
      </c>
      <c r="G24" s="15">
        <v>151997620</v>
      </c>
    </row>
    <row r="25" spans="1:7" ht="24" customHeight="1">
      <c r="A25" s="4" t="s">
        <v>16</v>
      </c>
      <c r="B25" s="19">
        <f t="shared" si="0"/>
        <v>2802</v>
      </c>
      <c r="C25" s="20">
        <f t="shared" si="0"/>
        <v>271727230</v>
      </c>
      <c r="D25" s="20">
        <v>930</v>
      </c>
      <c r="E25" s="15">
        <v>90533050</v>
      </c>
      <c r="F25" s="16">
        <v>1872</v>
      </c>
      <c r="G25" s="15">
        <v>181194180</v>
      </c>
    </row>
    <row r="26" spans="1:7" ht="24" customHeight="1">
      <c r="A26" s="4" t="s">
        <v>17</v>
      </c>
      <c r="B26" s="19">
        <f t="shared" si="0"/>
        <v>2532</v>
      </c>
      <c r="C26" s="20">
        <f t="shared" si="0"/>
        <v>249305455</v>
      </c>
      <c r="D26" s="20">
        <v>474</v>
      </c>
      <c r="E26" s="15">
        <v>47784120</v>
      </c>
      <c r="F26" s="16">
        <v>2058</v>
      </c>
      <c r="G26" s="15">
        <v>201521335</v>
      </c>
    </row>
    <row r="27" spans="1:7" ht="24" customHeight="1">
      <c r="A27" s="5" t="s">
        <v>18</v>
      </c>
      <c r="B27" s="21">
        <f t="shared" si="0"/>
        <v>71</v>
      </c>
      <c r="C27" s="22">
        <f t="shared" si="0"/>
        <v>6901610</v>
      </c>
      <c r="D27" s="22">
        <v>25</v>
      </c>
      <c r="E27" s="23">
        <v>2514100</v>
      </c>
      <c r="F27" s="22">
        <v>46</v>
      </c>
      <c r="G27" s="23">
        <v>4387510</v>
      </c>
    </row>
  </sheetData>
  <mergeCells count="6">
    <mergeCell ref="A1:G1"/>
    <mergeCell ref="C2:E2"/>
    <mergeCell ref="A3:A4"/>
    <mergeCell ref="B3:C3"/>
    <mergeCell ref="D3:E3"/>
    <mergeCell ref="F3:G3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26BED7-5463-4910-B597-D3CBDBC05B40}">
  <sheetPr codeName="工作表1"/>
  <dimension ref="A1:G27"/>
  <sheetViews>
    <sheetView view="pageBreakPreview" zoomScale="80" zoomScaleNormal="100" zoomScaleSheetLayoutView="80" workbookViewId="0">
      <selection activeCell="I11" sqref="I11"/>
    </sheetView>
  </sheetViews>
  <sheetFormatPr defaultRowHeight="16.5"/>
  <cols>
    <col min="1" max="1" width="14.25" customWidth="1"/>
    <col min="2" max="2" width="9.375" customWidth="1"/>
    <col min="3" max="3" width="14.25" customWidth="1"/>
    <col min="4" max="4" width="9.375" customWidth="1"/>
    <col min="5" max="5" width="14.25" customWidth="1"/>
    <col min="6" max="6" width="9.375" customWidth="1"/>
    <col min="7" max="7" width="14.25" customWidth="1"/>
  </cols>
  <sheetData>
    <row r="1" spans="1:7" ht="27" customHeight="1">
      <c r="A1" s="24" t="s">
        <v>29</v>
      </c>
      <c r="B1" s="24"/>
      <c r="C1" s="24"/>
      <c r="D1" s="24"/>
      <c r="E1" s="24"/>
      <c r="F1" s="24"/>
      <c r="G1" s="24"/>
    </row>
    <row r="2" spans="1:7" ht="27" customHeight="1">
      <c r="B2" s="9"/>
      <c r="C2" s="25" t="s">
        <v>27</v>
      </c>
      <c r="D2" s="25"/>
      <c r="E2" s="25"/>
      <c r="F2" s="1"/>
      <c r="G2" s="8" t="s">
        <v>28</v>
      </c>
    </row>
    <row r="3" spans="1:7" ht="27" customHeight="1">
      <c r="A3" s="26" t="s">
        <v>20</v>
      </c>
      <c r="B3" s="28" t="s">
        <v>31</v>
      </c>
      <c r="C3" s="29"/>
      <c r="D3" s="28" t="s">
        <v>0</v>
      </c>
      <c r="E3" s="29"/>
      <c r="F3" s="28" t="s">
        <v>1</v>
      </c>
      <c r="G3" s="30"/>
    </row>
    <row r="4" spans="1:7" ht="37.5" customHeight="1">
      <c r="A4" s="27"/>
      <c r="B4" s="10" t="s">
        <v>30</v>
      </c>
      <c r="C4" s="6" t="s">
        <v>19</v>
      </c>
      <c r="D4" s="10" t="s">
        <v>30</v>
      </c>
      <c r="E4" s="6" t="s">
        <v>19</v>
      </c>
      <c r="F4" s="10" t="s">
        <v>30</v>
      </c>
      <c r="G4" s="7" t="s">
        <v>19</v>
      </c>
    </row>
    <row r="5" spans="1:7" ht="24" customHeight="1">
      <c r="A5" s="2" t="s">
        <v>2</v>
      </c>
      <c r="B5" s="11">
        <f t="shared" ref="B5:B27" si="0">D5+F5</f>
        <v>515539</v>
      </c>
      <c r="C5" s="12">
        <f t="shared" ref="C5:C27" si="1">E5+G5</f>
        <v>50204647969</v>
      </c>
      <c r="D5" s="12">
        <f>SUM(D6:D27)</f>
        <v>206257</v>
      </c>
      <c r="E5" s="12">
        <f>SUM(E6:E27)</f>
        <v>20126668795</v>
      </c>
      <c r="F5" s="12">
        <f>SUM(F6:F27)</f>
        <v>309282</v>
      </c>
      <c r="G5" s="12">
        <f t="shared" ref="G5" si="2">SUM(G6:G27)</f>
        <v>30077979174</v>
      </c>
    </row>
    <row r="6" spans="1:7" ht="24" customHeight="1">
      <c r="A6" s="3" t="s">
        <v>21</v>
      </c>
      <c r="B6" s="13">
        <f t="shared" si="0"/>
        <v>16655</v>
      </c>
      <c r="C6" s="14">
        <f t="shared" si="1"/>
        <v>1634876098</v>
      </c>
      <c r="D6" s="14">
        <v>7290</v>
      </c>
      <c r="E6" s="17">
        <v>716158670</v>
      </c>
      <c r="F6" s="18">
        <v>9365</v>
      </c>
      <c r="G6" s="17">
        <v>918717428</v>
      </c>
    </row>
    <row r="7" spans="1:7" ht="24" customHeight="1">
      <c r="A7" s="3" t="s">
        <v>22</v>
      </c>
      <c r="B7" s="13">
        <f t="shared" si="0"/>
        <v>3093</v>
      </c>
      <c r="C7" s="14">
        <f t="shared" si="1"/>
        <v>305796500</v>
      </c>
      <c r="D7" s="14">
        <v>1480</v>
      </c>
      <c r="E7" s="17">
        <v>146518515</v>
      </c>
      <c r="F7" s="18">
        <v>1613</v>
      </c>
      <c r="G7" s="17">
        <v>159277985</v>
      </c>
    </row>
    <row r="8" spans="1:7" ht="24" customHeight="1">
      <c r="A8" s="3" t="s">
        <v>23</v>
      </c>
      <c r="B8" s="13">
        <f t="shared" si="0"/>
        <v>20918</v>
      </c>
      <c r="C8" s="14">
        <f t="shared" si="1"/>
        <v>2060183147</v>
      </c>
      <c r="D8" s="14">
        <v>8720</v>
      </c>
      <c r="E8" s="17">
        <v>859218252</v>
      </c>
      <c r="F8" s="18">
        <v>12198</v>
      </c>
      <c r="G8" s="17">
        <v>1200964895</v>
      </c>
    </row>
    <row r="9" spans="1:7" ht="24" customHeight="1">
      <c r="A9" s="3" t="s">
        <v>24</v>
      </c>
      <c r="B9" s="13">
        <f t="shared" si="0"/>
        <v>39348</v>
      </c>
      <c r="C9" s="14">
        <f t="shared" si="1"/>
        <v>3831851576</v>
      </c>
      <c r="D9" s="14">
        <v>16211</v>
      </c>
      <c r="E9" s="17">
        <v>1587823365</v>
      </c>
      <c r="F9" s="18">
        <v>23137</v>
      </c>
      <c r="G9" s="17">
        <v>2244028211</v>
      </c>
    </row>
    <row r="10" spans="1:7" ht="24" customHeight="1">
      <c r="A10" s="3" t="s">
        <v>25</v>
      </c>
      <c r="B10" s="13">
        <f t="shared" si="0"/>
        <v>67146</v>
      </c>
      <c r="C10" s="14">
        <f t="shared" si="1"/>
        <v>6518581568</v>
      </c>
      <c r="D10" s="14">
        <v>26023</v>
      </c>
      <c r="E10" s="17">
        <v>2529064003</v>
      </c>
      <c r="F10" s="18">
        <v>41123</v>
      </c>
      <c r="G10" s="17">
        <v>3989517565</v>
      </c>
    </row>
    <row r="11" spans="1:7" ht="24" customHeight="1">
      <c r="A11" s="3" t="s">
        <v>26</v>
      </c>
      <c r="B11" s="13">
        <f t="shared" si="0"/>
        <v>52671</v>
      </c>
      <c r="C11" s="14">
        <f t="shared" si="1"/>
        <v>5135418504</v>
      </c>
      <c r="D11" s="14">
        <v>20080</v>
      </c>
      <c r="E11" s="17">
        <v>1966127540</v>
      </c>
      <c r="F11" s="18">
        <v>32591</v>
      </c>
      <c r="G11" s="17">
        <v>3169290964</v>
      </c>
    </row>
    <row r="12" spans="1:7" ht="24" customHeight="1">
      <c r="A12" s="4" t="s">
        <v>3</v>
      </c>
      <c r="B12" s="19">
        <f t="shared" si="0"/>
        <v>11746</v>
      </c>
      <c r="C12" s="20">
        <f t="shared" si="1"/>
        <v>1147576705</v>
      </c>
      <c r="D12" s="20">
        <v>4859</v>
      </c>
      <c r="E12" s="15">
        <v>475739645</v>
      </c>
      <c r="F12" s="16">
        <v>6887</v>
      </c>
      <c r="G12" s="15">
        <v>671837060</v>
      </c>
    </row>
    <row r="13" spans="1:7" ht="24" customHeight="1">
      <c r="A13" s="4" t="s">
        <v>4</v>
      </c>
      <c r="B13" s="19">
        <f t="shared" si="0"/>
        <v>10383</v>
      </c>
      <c r="C13" s="20">
        <f t="shared" si="1"/>
        <v>1031266565</v>
      </c>
      <c r="D13" s="20">
        <v>4133</v>
      </c>
      <c r="E13" s="15">
        <v>411646155</v>
      </c>
      <c r="F13" s="16">
        <v>6250</v>
      </c>
      <c r="G13" s="15">
        <v>619620410</v>
      </c>
    </row>
    <row r="14" spans="1:7" ht="24" customHeight="1">
      <c r="A14" s="4" t="s">
        <v>5</v>
      </c>
      <c r="B14" s="19">
        <f t="shared" si="0"/>
        <v>22290</v>
      </c>
      <c r="C14" s="20">
        <f t="shared" si="1"/>
        <v>2181293013</v>
      </c>
      <c r="D14" s="20">
        <v>8830</v>
      </c>
      <c r="E14" s="15">
        <v>867816820</v>
      </c>
      <c r="F14" s="16">
        <v>13460</v>
      </c>
      <c r="G14" s="15">
        <v>1313476193</v>
      </c>
    </row>
    <row r="15" spans="1:7" ht="24" customHeight="1">
      <c r="A15" s="4" t="s">
        <v>6</v>
      </c>
      <c r="B15" s="19">
        <f t="shared" si="0"/>
        <v>63487</v>
      </c>
      <c r="C15" s="20">
        <f t="shared" si="1"/>
        <v>6178616180</v>
      </c>
      <c r="D15" s="20">
        <v>25271</v>
      </c>
      <c r="E15" s="15">
        <v>2464593800</v>
      </c>
      <c r="F15" s="16">
        <v>38216</v>
      </c>
      <c r="G15" s="15">
        <v>3714022380</v>
      </c>
    </row>
    <row r="16" spans="1:7" ht="24" customHeight="1">
      <c r="A16" s="4" t="s">
        <v>7</v>
      </c>
      <c r="B16" s="19">
        <f t="shared" si="0"/>
        <v>26579</v>
      </c>
      <c r="C16" s="20">
        <f t="shared" si="1"/>
        <v>2566228420</v>
      </c>
      <c r="D16" s="20">
        <v>11313</v>
      </c>
      <c r="E16" s="15">
        <v>1091351365</v>
      </c>
      <c r="F16" s="16">
        <v>15266</v>
      </c>
      <c r="G16" s="15">
        <v>1474877055</v>
      </c>
    </row>
    <row r="17" spans="1:7" ht="24" customHeight="1">
      <c r="A17" s="4" t="s">
        <v>8</v>
      </c>
      <c r="B17" s="19">
        <f t="shared" si="0"/>
        <v>48367</v>
      </c>
      <c r="C17" s="20">
        <f t="shared" si="1"/>
        <v>4709766423</v>
      </c>
      <c r="D17" s="20">
        <v>19597</v>
      </c>
      <c r="E17" s="15">
        <v>1904931985</v>
      </c>
      <c r="F17" s="16">
        <v>28770</v>
      </c>
      <c r="G17" s="15">
        <v>2804834438</v>
      </c>
    </row>
    <row r="18" spans="1:7" ht="24" customHeight="1">
      <c r="A18" s="4" t="s">
        <v>9</v>
      </c>
      <c r="B18" s="19">
        <f t="shared" si="0"/>
        <v>45383</v>
      </c>
      <c r="C18" s="20">
        <f t="shared" si="1"/>
        <v>4398800450</v>
      </c>
      <c r="D18" s="20">
        <v>18536</v>
      </c>
      <c r="E18" s="15">
        <v>1797246805</v>
      </c>
      <c r="F18" s="16">
        <v>26847</v>
      </c>
      <c r="G18" s="15">
        <v>2601553645</v>
      </c>
    </row>
    <row r="19" spans="1:7" ht="24" customHeight="1">
      <c r="A19" s="4" t="s">
        <v>10</v>
      </c>
      <c r="B19" s="19">
        <f t="shared" si="0"/>
        <v>51320</v>
      </c>
      <c r="C19" s="20">
        <f t="shared" si="1"/>
        <v>4989989760</v>
      </c>
      <c r="D19" s="20">
        <v>20584</v>
      </c>
      <c r="E19" s="15">
        <v>2009546505</v>
      </c>
      <c r="F19" s="16">
        <v>30736</v>
      </c>
      <c r="G19" s="15">
        <v>2980443255</v>
      </c>
    </row>
    <row r="20" spans="1:7" ht="24" customHeight="1">
      <c r="A20" s="4" t="s">
        <v>11</v>
      </c>
      <c r="B20" s="19">
        <f t="shared" si="0"/>
        <v>12225</v>
      </c>
      <c r="C20" s="20">
        <f t="shared" si="1"/>
        <v>1183428495</v>
      </c>
      <c r="D20" s="20">
        <v>4380</v>
      </c>
      <c r="E20" s="15">
        <v>425503430</v>
      </c>
      <c r="F20" s="16">
        <v>7845</v>
      </c>
      <c r="G20" s="15">
        <v>757925065</v>
      </c>
    </row>
    <row r="21" spans="1:7" ht="24" customHeight="1">
      <c r="A21" s="4" t="s">
        <v>12</v>
      </c>
      <c r="B21" s="19">
        <f t="shared" si="0"/>
        <v>8242</v>
      </c>
      <c r="C21" s="20">
        <f t="shared" si="1"/>
        <v>802786705</v>
      </c>
      <c r="D21" s="20">
        <v>3085</v>
      </c>
      <c r="E21" s="15">
        <v>300331250</v>
      </c>
      <c r="F21" s="16">
        <v>5157</v>
      </c>
      <c r="G21" s="15">
        <v>502455455</v>
      </c>
    </row>
    <row r="22" spans="1:7" ht="24" customHeight="1">
      <c r="A22" s="4" t="s">
        <v>13</v>
      </c>
      <c r="B22" s="19">
        <f t="shared" si="0"/>
        <v>6649</v>
      </c>
      <c r="C22" s="20">
        <f t="shared" si="1"/>
        <v>647427280</v>
      </c>
      <c r="D22" s="20">
        <v>2700</v>
      </c>
      <c r="E22" s="15">
        <v>261890160</v>
      </c>
      <c r="F22" s="16">
        <v>3949</v>
      </c>
      <c r="G22" s="15">
        <v>385537120</v>
      </c>
    </row>
    <row r="23" spans="1:7" ht="24" customHeight="1">
      <c r="A23" s="4" t="s">
        <v>14</v>
      </c>
      <c r="B23" s="19">
        <f t="shared" si="0"/>
        <v>912</v>
      </c>
      <c r="C23" s="20">
        <f t="shared" si="1"/>
        <v>89753000</v>
      </c>
      <c r="D23" s="20">
        <v>633</v>
      </c>
      <c r="E23" s="15">
        <v>62315390</v>
      </c>
      <c r="F23" s="16">
        <v>279</v>
      </c>
      <c r="G23" s="15">
        <v>27437610</v>
      </c>
    </row>
    <row r="24" spans="1:7" ht="24" customHeight="1">
      <c r="A24" s="4" t="s">
        <v>15</v>
      </c>
      <c r="B24" s="19">
        <f t="shared" si="0"/>
        <v>2620</v>
      </c>
      <c r="C24" s="20">
        <f t="shared" si="1"/>
        <v>255230615</v>
      </c>
      <c r="D24" s="20">
        <v>1048</v>
      </c>
      <c r="E24" s="15">
        <v>102736450</v>
      </c>
      <c r="F24" s="16">
        <v>1572</v>
      </c>
      <c r="G24" s="15">
        <v>152494165</v>
      </c>
    </row>
    <row r="25" spans="1:7" ht="24" customHeight="1">
      <c r="A25" s="4" t="s">
        <v>16</v>
      </c>
      <c r="B25" s="19">
        <f t="shared" si="0"/>
        <v>2835</v>
      </c>
      <c r="C25" s="20">
        <f t="shared" si="1"/>
        <v>273915230</v>
      </c>
      <c r="D25" s="20">
        <v>945</v>
      </c>
      <c r="E25" s="15">
        <v>92427185</v>
      </c>
      <c r="F25" s="16">
        <v>1890</v>
      </c>
      <c r="G25" s="15">
        <v>181488045</v>
      </c>
    </row>
    <row r="26" spans="1:7" ht="24" customHeight="1">
      <c r="A26" s="4" t="s">
        <v>17</v>
      </c>
      <c r="B26" s="19">
        <f t="shared" si="0"/>
        <v>2597</v>
      </c>
      <c r="C26" s="20">
        <f t="shared" si="1"/>
        <v>254903125</v>
      </c>
      <c r="D26" s="20">
        <v>512</v>
      </c>
      <c r="E26" s="15">
        <v>51085205</v>
      </c>
      <c r="F26" s="16">
        <v>2085</v>
      </c>
      <c r="G26" s="15">
        <v>203817920</v>
      </c>
    </row>
    <row r="27" spans="1:7" ht="24" customHeight="1">
      <c r="A27" s="5" t="s">
        <v>18</v>
      </c>
      <c r="B27" s="21">
        <f t="shared" si="0"/>
        <v>73</v>
      </c>
      <c r="C27" s="22">
        <f t="shared" si="1"/>
        <v>6958610</v>
      </c>
      <c r="D27" s="22">
        <v>27</v>
      </c>
      <c r="E27" s="23">
        <v>2596300</v>
      </c>
      <c r="F27" s="22">
        <v>46</v>
      </c>
      <c r="G27" s="23">
        <v>4362310</v>
      </c>
    </row>
  </sheetData>
  <mergeCells count="6">
    <mergeCell ref="A1:G1"/>
    <mergeCell ref="D3:E3"/>
    <mergeCell ref="A3:A4"/>
    <mergeCell ref="B3:C3"/>
    <mergeCell ref="F3:G3"/>
    <mergeCell ref="C2:E2"/>
  </mergeCells>
  <phoneticPr fontId="2" type="noConversion"/>
  <printOptions horizontalCentered="1"/>
  <pageMargins left="0.15748031496062992" right="0.15748031496062992" top="0.59055118110236227" bottom="0.59055118110236227" header="0.51181102362204722" footer="0.51181102362204722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114年</vt:lpstr>
      <vt:lpstr>113年</vt:lpstr>
      <vt:lpstr>'113年'!Print_Area</vt:lpstr>
      <vt:lpstr>'114年'!Print_Area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2024-12-17T05:49:20Z</dcterms:created>
  <dcterms:modified xsi:type="dcterms:W3CDTF">2026-02-24T01:05:48Z</dcterms:modified>
</cp:coreProperties>
</file>