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CE5999EA-94FA-4BE9-A4D4-E8B2C84AE5DC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'113年'!$A$1:$G$11</definedName>
    <definedName name="_xlnm.Print_Area" localSheetId="0">'114年'!$A$1:$G$11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3" l="1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B6" i="2"/>
  <c r="C6" i="2"/>
  <c r="B7" i="2"/>
  <c r="C7" i="2"/>
  <c r="B8" i="2"/>
  <c r="C8" i="2"/>
  <c r="B9" i="2"/>
  <c r="C9" i="2"/>
  <c r="B10" i="2"/>
  <c r="C10" i="2"/>
  <c r="B11" i="2"/>
  <c r="C11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<sst xmlns="http://schemas.openxmlformats.org/spreadsheetml/2006/main" count="40" uniqueCount="17">
  <si>
    <t>男</t>
  </si>
  <si>
    <t>女</t>
  </si>
  <si>
    <t>金額</t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</si>
  <si>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</si>
  <si>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</si>
  <si>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</si>
  <si>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</si>
  <si>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老年農民福利津貼核付人數及金額－按性別及年齡組別分</t>
    <phoneticPr fontId="2" type="noConversion"/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</si>
  <si>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</si>
  <si>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</si>
  <si>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</si>
  <si>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</si>
  <si>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</si>
  <si>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</si>
  <si>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</si>
  <si>
    <t>人數
(年底)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</si>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</sst>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6DF6A-C8CB-49F5-90C0-D0295169A864}">
  <sheetPr>
    <pageSetUpPr fitToPage="1"/>
  </sheetPr>
  <dimension ref="A1:G11"/>
  <sheetViews>
    <sheetView tabSelected="1" view="pageBreakPreview" zoomScale="80" zoomScaleNormal="100" zoomScaleSheetLayoutView="80" workbookViewId="0">
      <selection sqref="A1:G1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5" t="s">
        <v>7</v>
      </c>
      <c r="B1" s="15"/>
      <c r="C1" s="15"/>
      <c r="D1" s="15"/>
      <c r="E1" s="15"/>
      <c r="F1" s="15"/>
      <c r="G1" s="15"/>
    </row>
    <row r="2" spans="1:7" ht="27" customHeight="1" x14ac:dyDescent="0.25">
      <c r="B2" s="1"/>
      <c r="C2" s="16" t="s">
        <v>16</v>
      </c>
      <c r="D2" s="16"/>
      <c r="E2" s="16"/>
      <c r="F2" s="1"/>
      <c r="G2" s="7" t="s">
        <v>6</v>
      </c>
    </row>
    <row r="3" spans="1:7" ht="27" customHeight="1" x14ac:dyDescent="0.25">
      <c r="A3" s="17" t="s">
        <v>3</v>
      </c>
      <c r="B3" s="19" t="s">
        <v>14</v>
      </c>
      <c r="C3" s="20"/>
      <c r="D3" s="19" t="s">
        <v>0</v>
      </c>
      <c r="E3" s="20"/>
      <c r="F3" s="19" t="s">
        <v>1</v>
      </c>
      <c r="G3" s="21"/>
    </row>
    <row r="4" spans="1:7" ht="37.5" customHeight="1" x14ac:dyDescent="0.25">
      <c r="A4" s="18"/>
      <c r="B4" s="14" t="s">
        <v>15</v>
      </c>
      <c r="C4" s="5" t="s">
        <v>2</v>
      </c>
      <c r="D4" s="14" t="s">
        <v>15</v>
      </c>
      <c r="E4" s="5" t="s">
        <v>2</v>
      </c>
      <c r="F4" s="14" t="s">
        <v>15</v>
      </c>
      <c r="G4" s="6" t="s">
        <v>2</v>
      </c>
    </row>
    <row r="5" spans="1:7" ht="35.1" customHeight="1" x14ac:dyDescent="0.25">
      <c r="A5" s="2" t="s">
        <v>4</v>
      </c>
      <c r="B5" s="8">
        <f>D5+F5</f>
        <v>502921</v>
      </c>
      <c r="C5" s="9">
        <f>E5+G5</f>
        <v>49262106400</v>
      </c>
      <c r="D5" s="9">
        <f>SUM(D6:D11)</f>
        <v>201037</v>
      </c>
      <c r="E5" s="9">
        <f>SUM(E6:E11)</f>
        <v>19716823005</v>
      </c>
      <c r="F5" s="9">
        <f>SUM(F6:F11)</f>
        <v>301884</v>
      </c>
      <c r="G5" s="9">
        <f>SUM(G6:G11)</f>
        <v>29545283395</v>
      </c>
    </row>
    <row r="6" spans="1:7" ht="35.1" customHeight="1" x14ac:dyDescent="0.25">
      <c r="A6" s="3" t="s">
        <v>8</v>
      </c>
      <c r="B6" s="10">
        <f t="shared" ref="B6:C11" si="0">D6+F6</f>
        <v>94311</v>
      </c>
      <c r="C6" s="11">
        <f t="shared" si="0"/>
        <v>9180165545</v>
      </c>
      <c r="D6" s="11">
        <v>43611</v>
      </c>
      <c r="E6" s="11">
        <v>4210930565</v>
      </c>
      <c r="F6" s="11">
        <v>50700</v>
      </c>
      <c r="G6" s="11">
        <v>4969234980</v>
      </c>
    </row>
    <row r="7" spans="1:7" ht="35.1" customHeight="1" x14ac:dyDescent="0.25">
      <c r="A7" s="3" t="s">
        <v>9</v>
      </c>
      <c r="B7" s="10">
        <f t="shared" si="0"/>
        <v>100236</v>
      </c>
      <c r="C7" s="11">
        <f t="shared" si="0"/>
        <v>9689377495</v>
      </c>
      <c r="D7" s="11">
        <v>41767</v>
      </c>
      <c r="E7" s="11">
        <v>4052138725</v>
      </c>
      <c r="F7" s="11">
        <v>58469</v>
      </c>
      <c r="G7" s="11">
        <v>5637238770</v>
      </c>
    </row>
    <row r="8" spans="1:7" ht="35.1" customHeight="1" x14ac:dyDescent="0.25">
      <c r="A8" s="3" t="s">
        <v>10</v>
      </c>
      <c r="B8" s="10">
        <f t="shared" si="0"/>
        <v>85166</v>
      </c>
      <c r="C8" s="11">
        <f t="shared" si="0"/>
        <v>8175515495</v>
      </c>
      <c r="D8" s="11">
        <v>34005</v>
      </c>
      <c r="E8" s="11">
        <v>3272804905</v>
      </c>
      <c r="F8" s="11">
        <v>51161</v>
      </c>
      <c r="G8" s="11">
        <v>4902710590</v>
      </c>
    </row>
    <row r="9" spans="1:7" ht="35.1" customHeight="1" x14ac:dyDescent="0.25">
      <c r="A9" s="3" t="s">
        <v>11</v>
      </c>
      <c r="B9" s="10">
        <f t="shared" si="0"/>
        <v>84505</v>
      </c>
      <c r="C9" s="11">
        <f t="shared" si="0"/>
        <v>8716541030</v>
      </c>
      <c r="D9" s="11">
        <v>32763</v>
      </c>
      <c r="E9" s="11">
        <v>3380128590</v>
      </c>
      <c r="F9" s="11">
        <v>51742</v>
      </c>
      <c r="G9" s="11">
        <v>5336412440</v>
      </c>
    </row>
    <row r="10" spans="1:7" ht="35.1" customHeight="1" x14ac:dyDescent="0.25">
      <c r="A10" s="3" t="s">
        <v>12</v>
      </c>
      <c r="B10" s="10">
        <f t="shared" si="0"/>
        <v>81353</v>
      </c>
      <c r="C10" s="11">
        <f t="shared" si="0"/>
        <v>8017195995</v>
      </c>
      <c r="D10" s="11">
        <v>29857</v>
      </c>
      <c r="E10" s="11">
        <v>2973422440</v>
      </c>
      <c r="F10" s="11">
        <v>51496</v>
      </c>
      <c r="G10" s="11">
        <v>5043773555</v>
      </c>
    </row>
    <row r="11" spans="1:7" ht="35.1" customHeight="1" x14ac:dyDescent="0.25">
      <c r="A11" s="4" t="s">
        <v>13</v>
      </c>
      <c r="B11" s="12">
        <f t="shared" si="0"/>
        <v>57350</v>
      </c>
      <c r="C11" s="13">
        <f t="shared" si="0"/>
        <v>5483310840</v>
      </c>
      <c r="D11" s="13">
        <v>19034</v>
      </c>
      <c r="E11" s="13">
        <v>1827397780</v>
      </c>
      <c r="F11" s="13">
        <v>38316</v>
      </c>
      <c r="G11" s="13">
        <v>3655913060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11"/>
  <sheetViews>
    <sheetView view="pageBreakPreview" zoomScale="80" zoomScaleNormal="100" zoomScaleSheetLayoutView="80" workbookViewId="0">
      <selection activeCell="D6" sqref="D6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5" t="s">
        <v>7</v>
      </c>
      <c r="B1" s="15"/>
      <c r="C1" s="15"/>
      <c r="D1" s="15"/>
      <c r="E1" s="15"/>
      <c r="F1" s="15"/>
      <c r="G1" s="15"/>
    </row>
    <row r="2" spans="1:7" ht="27" customHeight="1" x14ac:dyDescent="0.25">
      <c r="B2" s="1"/>
      <c r="C2" s="16" t="s">
        <v>5</v>
      </c>
      <c r="D2" s="16"/>
      <c r="E2" s="16"/>
      <c r="F2" s="1"/>
      <c r="G2" s="7" t="s">
        <v>6</v>
      </c>
    </row>
    <row r="3" spans="1:7" ht="27" customHeight="1" x14ac:dyDescent="0.25">
      <c r="A3" s="17" t="s">
        <v>3</v>
      </c>
      <c r="B3" s="19" t="s">
        <v>14</v>
      </c>
      <c r="C3" s="20"/>
      <c r="D3" s="19" t="s">
        <v>0</v>
      </c>
      <c r="E3" s="20"/>
      <c r="F3" s="19" t="s">
        <v>1</v>
      </c>
      <c r="G3" s="21"/>
    </row>
    <row r="4" spans="1:7" ht="37.5" customHeight="1" x14ac:dyDescent="0.25">
      <c r="A4" s="18"/>
      <c r="B4" s="14" t="s">
        <v>15</v>
      </c>
      <c r="C4" s="5" t="s">
        <v>2</v>
      </c>
      <c r="D4" s="14" t="s">
        <v>15</v>
      </c>
      <c r="E4" s="5" t="s">
        <v>2</v>
      </c>
      <c r="F4" s="14" t="s">
        <v>15</v>
      </c>
      <c r="G4" s="6" t="s">
        <v>2</v>
      </c>
    </row>
    <row r="5" spans="1:7" ht="35.1" customHeight="1" x14ac:dyDescent="0.25">
      <c r="A5" s="2" t="s">
        <v>4</v>
      </c>
      <c r="B5" s="8">
        <f>D5+F5</f>
        <v>515539</v>
      </c>
      <c r="C5" s="9">
        <f>E5+G5</f>
        <v>50204647969</v>
      </c>
      <c r="D5" s="9">
        <f>SUM(D6:D11)</f>
        <v>206257</v>
      </c>
      <c r="E5" s="9">
        <f>SUM(E6:E11)</f>
        <v>20126668795</v>
      </c>
      <c r="F5" s="9">
        <f>SUM(F6:F11)</f>
        <v>309282</v>
      </c>
      <c r="G5" s="9">
        <f>SUM(G6:G11)</f>
        <v>30077979174</v>
      </c>
    </row>
    <row r="6" spans="1:7" ht="35.1" customHeight="1" x14ac:dyDescent="0.25">
      <c r="A6" s="3" t="s">
        <v>8</v>
      </c>
      <c r="B6" s="10">
        <f t="shared" ref="B6:B11" si="0">D6+F6</f>
        <v>96579</v>
      </c>
      <c r="C6" s="11">
        <f t="shared" ref="C6:C11" si="1">E6+G6</f>
        <v>9313177670</v>
      </c>
      <c r="D6" s="11">
        <v>43686</v>
      </c>
      <c r="E6" s="11">
        <v>4188867663</v>
      </c>
      <c r="F6" s="11">
        <v>52893</v>
      </c>
      <c r="G6" s="11">
        <v>5124310007</v>
      </c>
    </row>
    <row r="7" spans="1:7" ht="35.1" customHeight="1" x14ac:dyDescent="0.25">
      <c r="A7" s="3" t="s">
        <v>9</v>
      </c>
      <c r="B7" s="10">
        <f t="shared" si="0"/>
        <v>100246</v>
      </c>
      <c r="C7" s="11">
        <f t="shared" si="1"/>
        <v>9585783068</v>
      </c>
      <c r="D7" s="11">
        <v>41839</v>
      </c>
      <c r="E7" s="11">
        <v>4012730457</v>
      </c>
      <c r="F7" s="11">
        <v>58407</v>
      </c>
      <c r="G7" s="11">
        <v>5573052611</v>
      </c>
    </row>
    <row r="8" spans="1:7" ht="35.1" customHeight="1" x14ac:dyDescent="0.25">
      <c r="A8" s="3" t="s">
        <v>10</v>
      </c>
      <c r="B8" s="10">
        <f t="shared" si="0"/>
        <v>83894</v>
      </c>
      <c r="C8" s="11">
        <f t="shared" si="1"/>
        <v>8213936450</v>
      </c>
      <c r="D8" s="11">
        <v>33634</v>
      </c>
      <c r="E8" s="11">
        <v>3313258445</v>
      </c>
      <c r="F8" s="11">
        <v>50260</v>
      </c>
      <c r="G8" s="11">
        <v>4900678005</v>
      </c>
    </row>
    <row r="9" spans="1:7" ht="35.1" customHeight="1" x14ac:dyDescent="0.25">
      <c r="A9" s="3" t="s">
        <v>11</v>
      </c>
      <c r="B9" s="10">
        <f t="shared" si="0"/>
        <v>95164</v>
      </c>
      <c r="C9" s="11">
        <f t="shared" si="1"/>
        <v>9567422190</v>
      </c>
      <c r="D9" s="11">
        <v>36992</v>
      </c>
      <c r="E9" s="11">
        <v>3732969780</v>
      </c>
      <c r="F9" s="11">
        <v>58172</v>
      </c>
      <c r="G9" s="11">
        <v>5834452410</v>
      </c>
    </row>
    <row r="10" spans="1:7" ht="35.1" customHeight="1" x14ac:dyDescent="0.25">
      <c r="A10" s="3" t="s">
        <v>12</v>
      </c>
      <c r="B10" s="10">
        <f t="shared" si="0"/>
        <v>83738</v>
      </c>
      <c r="C10" s="11">
        <f t="shared" si="1"/>
        <v>8215205543</v>
      </c>
      <c r="D10" s="11">
        <v>31431</v>
      </c>
      <c r="E10" s="11">
        <v>3108295148</v>
      </c>
      <c r="F10" s="11">
        <v>52307</v>
      </c>
      <c r="G10" s="11">
        <v>5106910395</v>
      </c>
    </row>
    <row r="11" spans="1:7" ht="35.1" customHeight="1" x14ac:dyDescent="0.25">
      <c r="A11" s="4" t="s">
        <v>13</v>
      </c>
      <c r="B11" s="12">
        <f t="shared" si="0"/>
        <v>55918</v>
      </c>
      <c r="C11" s="13">
        <f t="shared" si="1"/>
        <v>5309123048</v>
      </c>
      <c r="D11" s="13">
        <v>18675</v>
      </c>
      <c r="E11" s="13">
        <v>1770547302</v>
      </c>
      <c r="F11" s="13">
        <v>37243</v>
      </c>
      <c r="G11" s="13">
        <v>3538575746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2024-12-17T05:49:20Z</dcterms:created>
  <dcterms:modified xsi:type="dcterms:W3CDTF">2026-02-24T01:40:18Z</dcterms:modified>
</cp:coreProperties>
</file>