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5" yWindow="-15" windowWidth="14400" windowHeight="12630"/>
  </bookViews>
  <sheets>
    <sheet name="104年~111年" sheetId="7" r:id="rId1"/>
    <sheet name="100年~103年" sheetId="6" r:id="rId2"/>
    <sheet name="96年~99年" sheetId="5" r:id="rId3"/>
  </sheets>
  <definedNames>
    <definedName name="_xlnm.Print_Area" localSheetId="1">'100年~103年'!$A$1:$K$70</definedName>
    <definedName name="_xlnm.Print_Area" localSheetId="0">'104年~111年'!$A$1:$S$73</definedName>
    <definedName name="_xlnm.Print_Area" localSheetId="2">'96年~99年'!$A$1:$K$71</definedName>
    <definedName name="_xlnm.Print_Titles" localSheetId="1">'100年~103年'!$A:$C,'100年~103年'!$1:$4</definedName>
    <definedName name="_xlnm.Print_Titles" localSheetId="0">'104年~111年'!$A:$C,'104年~111年'!$1:$4</definedName>
    <definedName name="_xlnm.Print_Titles" localSheetId="2">'96年~99年'!$A:$C,'96年~99年'!$1:$4</definedName>
  </definedNames>
  <calcPr calcId="145621"/>
</workbook>
</file>

<file path=xl/calcChain.xml><?xml version="1.0" encoding="utf-8"?>
<calcChain xmlns="http://schemas.openxmlformats.org/spreadsheetml/2006/main">
  <c r="E30" i="7" l="1"/>
  <c r="AD28" i="7" l="1"/>
  <c r="AC28" i="7"/>
  <c r="D14" i="7" l="1"/>
  <c r="D13" i="7"/>
  <c r="E6" i="7"/>
  <c r="E7" i="7"/>
  <c r="E8" i="7"/>
  <c r="E9" i="7"/>
  <c r="E10" i="7"/>
  <c r="E11" i="7"/>
  <c r="E13" i="7"/>
  <c r="E14" i="7"/>
  <c r="E15" i="7"/>
  <c r="E16" i="7"/>
  <c r="E17" i="7"/>
  <c r="E18" i="7"/>
  <c r="E19" i="7"/>
  <c r="E20" i="7"/>
  <c r="E21" i="7"/>
  <c r="E24" i="7"/>
  <c r="E31" i="7"/>
  <c r="E32" i="7"/>
  <c r="E33" i="7"/>
  <c r="E34" i="7"/>
  <c r="E35" i="7"/>
  <c r="E36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D6" i="7"/>
  <c r="D7" i="7"/>
  <c r="D8" i="7"/>
  <c r="D9" i="7"/>
  <c r="D10" i="7"/>
  <c r="D11" i="7"/>
  <c r="D12" i="7"/>
  <c r="D15" i="7"/>
  <c r="D16" i="7"/>
  <c r="D17" i="7"/>
  <c r="D18" i="7"/>
  <c r="D19" i="7"/>
  <c r="D20" i="7"/>
  <c r="D21" i="7"/>
  <c r="D24" i="7"/>
  <c r="D25" i="7"/>
  <c r="D29" i="7"/>
  <c r="D30" i="7"/>
  <c r="D31" i="7"/>
  <c r="D32" i="7"/>
  <c r="D33" i="7"/>
  <c r="D34" i="7"/>
  <c r="D35" i="7"/>
  <c r="D36" i="7"/>
  <c r="D37" i="7"/>
  <c r="D38" i="7"/>
  <c r="D39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AB71" i="7"/>
  <c r="AA71" i="7"/>
  <c r="AB70" i="7"/>
  <c r="AA70" i="7"/>
  <c r="AB69" i="7"/>
  <c r="AA69" i="7"/>
  <c r="AB68" i="7"/>
  <c r="AA68" i="7"/>
  <c r="AB67" i="7"/>
  <c r="AA67" i="7"/>
  <c r="AB66" i="7"/>
  <c r="AA66" i="7"/>
  <c r="AB65" i="7"/>
  <c r="AA65" i="7"/>
  <c r="AB64" i="7"/>
  <c r="AA64" i="7"/>
  <c r="AB63" i="7"/>
  <c r="AA63" i="7"/>
  <c r="AB62" i="7"/>
  <c r="AA62" i="7"/>
  <c r="AB61" i="7"/>
  <c r="AA61" i="7"/>
  <c r="AB60" i="7"/>
  <c r="AA60" i="7"/>
  <c r="AB59" i="7"/>
  <c r="AA59" i="7"/>
  <c r="AB58" i="7"/>
  <c r="AA58" i="7"/>
  <c r="AB57" i="7"/>
  <c r="AA57" i="7"/>
  <c r="AB56" i="7"/>
  <c r="AA56" i="7"/>
  <c r="AB55" i="7"/>
  <c r="AA55" i="7"/>
  <c r="AB54" i="7"/>
  <c r="AA54" i="7"/>
  <c r="AB53" i="7"/>
  <c r="AA53" i="7"/>
  <c r="AB52" i="7"/>
  <c r="AA52" i="7"/>
  <c r="AB51" i="7"/>
  <c r="AA51" i="7"/>
  <c r="AB50" i="7"/>
  <c r="AA50" i="7"/>
  <c r="AB49" i="7"/>
  <c r="AA49" i="7"/>
  <c r="AB48" i="7"/>
  <c r="AA48" i="7"/>
  <c r="AB47" i="7"/>
  <c r="AA47" i="7"/>
  <c r="AB46" i="7"/>
  <c r="AA46" i="7"/>
  <c r="AB45" i="7"/>
  <c r="AA45" i="7"/>
  <c r="AB44" i="7"/>
  <c r="AA44" i="7"/>
  <c r="AB43" i="7"/>
  <c r="AA43" i="7"/>
  <c r="AB42" i="7"/>
  <c r="AA42" i="7"/>
  <c r="AD41" i="7"/>
  <c r="AC41" i="7"/>
  <c r="AB39" i="7"/>
  <c r="AA39" i="7"/>
  <c r="AB38" i="7"/>
  <c r="AA38" i="7"/>
  <c r="AB37" i="7"/>
  <c r="AA37" i="7"/>
  <c r="AB36" i="7"/>
  <c r="AA36" i="7"/>
  <c r="AB35" i="7"/>
  <c r="AA35" i="7"/>
  <c r="AB34" i="7"/>
  <c r="AA34" i="7"/>
  <c r="AB33" i="7"/>
  <c r="AA33" i="7"/>
  <c r="AB32" i="7"/>
  <c r="AA32" i="7"/>
  <c r="AB31" i="7"/>
  <c r="AA31" i="7"/>
  <c r="AB30" i="7"/>
  <c r="AA30" i="7"/>
  <c r="AB29" i="7"/>
  <c r="AA29" i="7"/>
  <c r="AB27" i="7"/>
  <c r="AA27" i="7"/>
  <c r="AB26" i="7"/>
  <c r="AA26" i="7"/>
  <c r="AB25" i="7"/>
  <c r="AA25" i="7"/>
  <c r="AB24" i="7"/>
  <c r="AA24" i="7"/>
  <c r="AB23" i="7"/>
  <c r="AA23" i="7"/>
  <c r="AB22" i="7"/>
  <c r="AA22" i="7"/>
  <c r="AB21" i="7"/>
  <c r="AA21" i="7"/>
  <c r="AB20" i="7"/>
  <c r="AA20" i="7"/>
  <c r="AB19" i="7"/>
  <c r="AA19" i="7"/>
  <c r="AB18" i="7"/>
  <c r="AA18" i="7"/>
  <c r="AB17" i="7"/>
  <c r="AA17" i="7"/>
  <c r="AB16" i="7"/>
  <c r="AA16" i="7"/>
  <c r="AB15" i="7"/>
  <c r="AA15" i="7"/>
  <c r="AB14" i="7"/>
  <c r="AA14" i="7"/>
  <c r="AB13" i="7"/>
  <c r="AA13" i="7"/>
  <c r="AB12" i="7"/>
  <c r="AA12" i="7"/>
  <c r="AB11" i="7"/>
  <c r="AA11" i="7"/>
  <c r="AB10" i="7"/>
  <c r="AA10" i="7"/>
  <c r="AB9" i="7"/>
  <c r="AA9" i="7"/>
  <c r="AB8" i="7"/>
  <c r="AA8" i="7"/>
  <c r="AB7" i="7"/>
  <c r="AA7" i="7"/>
  <c r="AB6" i="7"/>
  <c r="AA6" i="7"/>
  <c r="AF5" i="7"/>
  <c r="AE5" i="7"/>
  <c r="AD5" i="7"/>
  <c r="AC5" i="7"/>
  <c r="E5" i="7" l="1"/>
  <c r="D41" i="7"/>
  <c r="D5" i="7"/>
  <c r="D28" i="7"/>
  <c r="AA5" i="7"/>
  <c r="AB5" i="7"/>
  <c r="AM42" i="7"/>
  <c r="AN42" i="7"/>
  <c r="AS42" i="7"/>
  <c r="AT42" i="7"/>
  <c r="AY42" i="7"/>
  <c r="AZ42" i="7"/>
  <c r="BE42" i="7"/>
  <c r="BF42" i="7"/>
  <c r="BK42" i="7"/>
  <c r="BL42" i="7"/>
  <c r="AM43" i="7"/>
  <c r="AN43" i="7"/>
  <c r="AS43" i="7"/>
  <c r="AT43" i="7"/>
  <c r="AY43" i="7"/>
  <c r="AZ43" i="7"/>
  <c r="BE43" i="7"/>
  <c r="BF43" i="7"/>
  <c r="BK43" i="7"/>
  <c r="BL43" i="7"/>
  <c r="AM44" i="7"/>
  <c r="AN44" i="7"/>
  <c r="AS44" i="7"/>
  <c r="AT44" i="7"/>
  <c r="AY44" i="7"/>
  <c r="AZ44" i="7"/>
  <c r="BE44" i="7"/>
  <c r="BF44" i="7"/>
  <c r="BK44" i="7"/>
  <c r="BL44" i="7"/>
  <c r="AM45" i="7"/>
  <c r="AN45" i="7"/>
  <c r="AS45" i="7"/>
  <c r="AT45" i="7"/>
  <c r="AY45" i="7"/>
  <c r="AZ45" i="7"/>
  <c r="BE45" i="7"/>
  <c r="BF45" i="7"/>
  <c r="BK45" i="7"/>
  <c r="BL45" i="7"/>
  <c r="AI41" i="7"/>
  <c r="AJ41" i="7"/>
  <c r="AK41" i="7"/>
  <c r="AL41" i="7"/>
  <c r="F72" i="7" l="1"/>
  <c r="F71" i="7"/>
  <c r="F70" i="7"/>
  <c r="F69" i="7"/>
  <c r="F68" i="7"/>
  <c r="F67" i="7"/>
  <c r="G66" i="7"/>
  <c r="F66" i="7"/>
  <c r="F65" i="7"/>
  <c r="G64" i="7"/>
  <c r="F64" i="7"/>
  <c r="G63" i="7"/>
  <c r="F63" i="7"/>
  <c r="G62" i="7"/>
  <c r="F62" i="7"/>
  <c r="G61" i="7"/>
  <c r="F61" i="7"/>
  <c r="G60" i="7"/>
  <c r="F60" i="7"/>
  <c r="G59" i="7"/>
  <c r="F59" i="7"/>
  <c r="G58" i="7"/>
  <c r="F58" i="7"/>
  <c r="G57" i="7"/>
  <c r="F57" i="7"/>
  <c r="G56" i="7"/>
  <c r="F56" i="7"/>
  <c r="G55" i="7"/>
  <c r="F55" i="7"/>
  <c r="G54" i="7"/>
  <c r="F54" i="7"/>
  <c r="G53" i="7"/>
  <c r="F53" i="7"/>
  <c r="G52" i="7"/>
  <c r="F52" i="7"/>
  <c r="G51" i="7"/>
  <c r="F51" i="7"/>
  <c r="G50" i="7"/>
  <c r="F50" i="7"/>
  <c r="G49" i="7"/>
  <c r="F49" i="7"/>
  <c r="G48" i="7"/>
  <c r="F48" i="7"/>
  <c r="G47" i="7"/>
  <c r="F47" i="7"/>
  <c r="G46" i="7"/>
  <c r="F46" i="7"/>
  <c r="G45" i="7"/>
  <c r="F45" i="7"/>
  <c r="G44" i="7"/>
  <c r="F44" i="7"/>
  <c r="G43" i="7"/>
  <c r="F43" i="7"/>
  <c r="G42" i="7"/>
  <c r="F42" i="7"/>
  <c r="G41" i="7"/>
  <c r="F41" i="7"/>
  <c r="F38" i="7"/>
  <c r="F37" i="7"/>
  <c r="F36" i="7"/>
  <c r="G35" i="7"/>
  <c r="F35" i="7"/>
  <c r="G34" i="7"/>
  <c r="F34" i="7"/>
  <c r="G33" i="7"/>
  <c r="F33" i="7"/>
  <c r="G32" i="7"/>
  <c r="F32" i="7"/>
  <c r="G31" i="7"/>
  <c r="F31" i="7"/>
  <c r="G30" i="7"/>
  <c r="F30" i="7"/>
  <c r="F26" i="7"/>
  <c r="G25" i="7"/>
  <c r="F25" i="7"/>
  <c r="G21" i="7"/>
  <c r="F21" i="7"/>
  <c r="G20" i="7"/>
  <c r="F20" i="7"/>
  <c r="G19" i="7"/>
  <c r="F19" i="7"/>
  <c r="G18" i="7"/>
  <c r="F18" i="7"/>
  <c r="G17" i="7"/>
  <c r="F17" i="7"/>
  <c r="G16" i="7"/>
  <c r="F16" i="7"/>
  <c r="G15" i="7"/>
  <c r="F15" i="7"/>
  <c r="G14" i="7"/>
  <c r="F14" i="7"/>
  <c r="G13" i="7"/>
  <c r="F13" i="7"/>
  <c r="G12" i="7"/>
  <c r="F12" i="7"/>
  <c r="G11" i="7"/>
  <c r="F11" i="7"/>
  <c r="G10" i="7"/>
  <c r="F10" i="7"/>
  <c r="G9" i="7"/>
  <c r="F9" i="7"/>
  <c r="G8" i="7"/>
  <c r="F8" i="7"/>
  <c r="F7" i="7"/>
  <c r="G6" i="7"/>
  <c r="F6" i="7"/>
  <c r="AH72" i="7"/>
  <c r="AG72" i="7"/>
  <c r="AH71" i="7"/>
  <c r="AG71" i="7"/>
  <c r="AH70" i="7"/>
  <c r="AG70" i="7"/>
  <c r="AH69" i="7"/>
  <c r="AG69" i="7"/>
  <c r="AH68" i="7"/>
  <c r="AG68" i="7"/>
  <c r="AH67" i="7"/>
  <c r="AG67" i="7"/>
  <c r="AH66" i="7"/>
  <c r="AG66" i="7"/>
  <c r="AH65" i="7"/>
  <c r="AG65" i="7"/>
  <c r="AH64" i="7"/>
  <c r="AG64" i="7"/>
  <c r="AH63" i="7"/>
  <c r="AG63" i="7"/>
  <c r="AH62" i="7"/>
  <c r="AG62" i="7"/>
  <c r="AH61" i="7"/>
  <c r="AG61" i="7"/>
  <c r="AH60" i="7"/>
  <c r="AG60" i="7"/>
  <c r="AH59" i="7"/>
  <c r="AG59" i="7"/>
  <c r="AH58" i="7"/>
  <c r="AG58" i="7"/>
  <c r="AH57" i="7"/>
  <c r="AG57" i="7"/>
  <c r="AH56" i="7"/>
  <c r="AG56" i="7"/>
  <c r="AH55" i="7"/>
  <c r="AG55" i="7"/>
  <c r="AH54" i="7"/>
  <c r="AG54" i="7"/>
  <c r="AH53" i="7"/>
  <c r="AG53" i="7"/>
  <c r="AH52" i="7"/>
  <c r="AG52" i="7"/>
  <c r="AH51" i="7"/>
  <c r="AG51" i="7"/>
  <c r="AH50" i="7"/>
  <c r="AG50" i="7"/>
  <c r="AH49" i="7"/>
  <c r="AG49" i="7"/>
  <c r="AH48" i="7"/>
  <c r="AG48" i="7"/>
  <c r="AH47" i="7"/>
  <c r="AG47" i="7"/>
  <c r="AH46" i="7"/>
  <c r="AG46" i="7"/>
  <c r="AH45" i="7"/>
  <c r="AG45" i="7"/>
  <c r="AH44" i="7"/>
  <c r="AG44" i="7"/>
  <c r="AH43" i="7"/>
  <c r="AG43" i="7"/>
  <c r="AH42" i="7"/>
  <c r="AG42" i="7"/>
  <c r="AH40" i="7"/>
  <c r="AG40" i="7"/>
  <c r="AH39" i="7"/>
  <c r="AG39" i="7"/>
  <c r="AH38" i="7"/>
  <c r="AG38" i="7"/>
  <c r="AH37" i="7"/>
  <c r="AG37" i="7"/>
  <c r="AH36" i="7"/>
  <c r="AG36" i="7"/>
  <c r="AH35" i="7"/>
  <c r="AG35" i="7"/>
  <c r="AH34" i="7"/>
  <c r="AG34" i="7"/>
  <c r="AH33" i="7"/>
  <c r="AG33" i="7"/>
  <c r="AH32" i="7"/>
  <c r="AG32" i="7"/>
  <c r="AH31" i="7"/>
  <c r="AG31" i="7"/>
  <c r="AH30" i="7"/>
  <c r="AG30" i="7"/>
  <c r="AH29" i="7"/>
  <c r="AG29" i="7"/>
  <c r="AL28" i="7"/>
  <c r="AK28" i="7"/>
  <c r="AJ28" i="7"/>
  <c r="AI28" i="7"/>
  <c r="AH27" i="7"/>
  <c r="AG27" i="7"/>
  <c r="AH26" i="7"/>
  <c r="AG26" i="7"/>
  <c r="AH25" i="7"/>
  <c r="AG25" i="7"/>
  <c r="AH24" i="7"/>
  <c r="AG24" i="7"/>
  <c r="AH23" i="7"/>
  <c r="AG23" i="7"/>
  <c r="AH22" i="7"/>
  <c r="AG22" i="7"/>
  <c r="AH21" i="7"/>
  <c r="AG21" i="7"/>
  <c r="AH20" i="7"/>
  <c r="AG20" i="7"/>
  <c r="AH19" i="7"/>
  <c r="AG19" i="7"/>
  <c r="AH18" i="7"/>
  <c r="AG18" i="7"/>
  <c r="AH17" i="7"/>
  <c r="AG17" i="7"/>
  <c r="AH16" i="7"/>
  <c r="AG16" i="7"/>
  <c r="AH15" i="7"/>
  <c r="AG15" i="7"/>
  <c r="AH14" i="7"/>
  <c r="AG14" i="7"/>
  <c r="AH13" i="7"/>
  <c r="AG13" i="7"/>
  <c r="AH12" i="7"/>
  <c r="AG12" i="7"/>
  <c r="AH11" i="7"/>
  <c r="AG11" i="7"/>
  <c r="AH10" i="7"/>
  <c r="AG10" i="7"/>
  <c r="AH9" i="7"/>
  <c r="AG9" i="7"/>
  <c r="AH8" i="7"/>
  <c r="AG8" i="7"/>
  <c r="AH7" i="7"/>
  <c r="AG7" i="7"/>
  <c r="AH6" i="7"/>
  <c r="AG6" i="7"/>
  <c r="AL5" i="7"/>
  <c r="AK5" i="7"/>
  <c r="AJ5" i="7"/>
  <c r="AI5" i="7"/>
  <c r="F5" i="7" l="1"/>
  <c r="G5" i="7"/>
  <c r="AG41" i="7"/>
  <c r="F28" i="7"/>
  <c r="G28" i="7"/>
  <c r="AH41" i="7"/>
  <c r="AH28" i="7"/>
  <c r="AG28" i="7"/>
  <c r="AG5" i="7"/>
  <c r="AH5" i="7"/>
  <c r="I29" i="7"/>
  <c r="H29" i="7"/>
  <c r="H72" i="7" l="1"/>
  <c r="H42" i="7" l="1"/>
  <c r="I42" i="7"/>
  <c r="H31" i="7"/>
  <c r="H30" i="7"/>
  <c r="I30" i="7"/>
  <c r="I64" i="7" l="1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35" i="7"/>
  <c r="I34" i="7"/>
  <c r="I33" i="7"/>
  <c r="I32" i="7"/>
  <c r="I31" i="7"/>
  <c r="I26" i="7"/>
  <c r="I25" i="7"/>
  <c r="I24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6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38" i="7"/>
  <c r="H37" i="7"/>
  <c r="H36" i="7"/>
  <c r="H35" i="7"/>
  <c r="H34" i="7"/>
  <c r="H33" i="7"/>
  <c r="H32" i="7"/>
  <c r="H25" i="7"/>
  <c r="H24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AN72" i="7"/>
  <c r="AM72" i="7"/>
  <c r="AN71" i="7"/>
  <c r="AM71" i="7"/>
  <c r="AN70" i="7"/>
  <c r="AM70" i="7"/>
  <c r="AN69" i="7"/>
  <c r="AM69" i="7"/>
  <c r="AN68" i="7"/>
  <c r="AM68" i="7"/>
  <c r="AN67" i="7"/>
  <c r="AM67" i="7"/>
  <c r="AN66" i="7"/>
  <c r="AM66" i="7"/>
  <c r="AN65" i="7"/>
  <c r="AM65" i="7"/>
  <c r="AN64" i="7"/>
  <c r="AM64" i="7"/>
  <c r="AN63" i="7"/>
  <c r="AM63" i="7"/>
  <c r="AN62" i="7"/>
  <c r="AM62" i="7"/>
  <c r="AN61" i="7"/>
  <c r="AM61" i="7"/>
  <c r="AN60" i="7"/>
  <c r="AM60" i="7"/>
  <c r="AN59" i="7"/>
  <c r="AM59" i="7"/>
  <c r="AN58" i="7"/>
  <c r="AM58" i="7"/>
  <c r="AN57" i="7"/>
  <c r="AM57" i="7"/>
  <c r="AN56" i="7"/>
  <c r="AM56" i="7"/>
  <c r="AN55" i="7"/>
  <c r="AM55" i="7"/>
  <c r="AN54" i="7"/>
  <c r="AM54" i="7"/>
  <c r="AN53" i="7"/>
  <c r="AM53" i="7"/>
  <c r="AN52" i="7"/>
  <c r="AM52" i="7"/>
  <c r="AN51" i="7"/>
  <c r="AM51" i="7"/>
  <c r="AN50" i="7"/>
  <c r="AM50" i="7"/>
  <c r="AN49" i="7"/>
  <c r="AM49" i="7"/>
  <c r="AN48" i="7"/>
  <c r="AM48" i="7"/>
  <c r="AN47" i="7"/>
  <c r="AM47" i="7"/>
  <c r="AN46" i="7"/>
  <c r="AM46" i="7"/>
  <c r="AR41" i="7"/>
  <c r="AQ41" i="7"/>
  <c r="AP41" i="7"/>
  <c r="AO41" i="7"/>
  <c r="AN40" i="7"/>
  <c r="AM40" i="7"/>
  <c r="AN39" i="7"/>
  <c r="AM39" i="7"/>
  <c r="AN38" i="7"/>
  <c r="AM38" i="7"/>
  <c r="AN37" i="7"/>
  <c r="AM37" i="7"/>
  <c r="AN36" i="7"/>
  <c r="AM36" i="7"/>
  <c r="AN35" i="7"/>
  <c r="AM35" i="7"/>
  <c r="AN34" i="7"/>
  <c r="AM34" i="7"/>
  <c r="AN33" i="7"/>
  <c r="AM33" i="7"/>
  <c r="AN32" i="7"/>
  <c r="AM32" i="7"/>
  <c r="AN31" i="7"/>
  <c r="AM31" i="7"/>
  <c r="AN30" i="7"/>
  <c r="AM30" i="7"/>
  <c r="AN29" i="7"/>
  <c r="AM29" i="7"/>
  <c r="AR28" i="7"/>
  <c r="AQ28" i="7"/>
  <c r="AP28" i="7"/>
  <c r="AO28" i="7"/>
  <c r="AN27" i="7"/>
  <c r="AM27" i="7"/>
  <c r="AN26" i="7"/>
  <c r="AM26" i="7"/>
  <c r="AN25" i="7"/>
  <c r="AM25" i="7"/>
  <c r="AN24" i="7"/>
  <c r="AM24" i="7"/>
  <c r="AN23" i="7"/>
  <c r="AM23" i="7"/>
  <c r="AN22" i="7"/>
  <c r="AM22" i="7"/>
  <c r="AN21" i="7"/>
  <c r="AM21" i="7"/>
  <c r="AN20" i="7"/>
  <c r="AM20" i="7"/>
  <c r="AN19" i="7"/>
  <c r="AM19" i="7"/>
  <c r="AN18" i="7"/>
  <c r="AM18" i="7"/>
  <c r="AN17" i="7"/>
  <c r="AM17" i="7"/>
  <c r="AN16" i="7"/>
  <c r="AM16" i="7"/>
  <c r="AN15" i="7"/>
  <c r="AM15" i="7"/>
  <c r="AN14" i="7"/>
  <c r="AM14" i="7"/>
  <c r="AN13" i="7"/>
  <c r="AM13" i="7"/>
  <c r="AN12" i="7"/>
  <c r="AM12" i="7"/>
  <c r="AN11" i="7"/>
  <c r="AM11" i="7"/>
  <c r="AN10" i="7"/>
  <c r="AM10" i="7"/>
  <c r="AN9" i="7"/>
  <c r="AM9" i="7"/>
  <c r="AN8" i="7"/>
  <c r="AM8" i="7"/>
  <c r="AN7" i="7"/>
  <c r="AM7" i="7"/>
  <c r="AN6" i="7"/>
  <c r="AM6" i="7"/>
  <c r="AR5" i="7"/>
  <c r="AQ5" i="7"/>
  <c r="AP5" i="7"/>
  <c r="AO5" i="7"/>
  <c r="I5" i="7" l="1"/>
  <c r="I28" i="7"/>
  <c r="H41" i="7"/>
  <c r="H28" i="7"/>
  <c r="AN41" i="7"/>
  <c r="I41" i="7"/>
  <c r="AM41" i="7"/>
  <c r="H5" i="7"/>
  <c r="AM28" i="7"/>
  <c r="AN28" i="7"/>
  <c r="AM5" i="7"/>
  <c r="AN5" i="7"/>
  <c r="J72" i="7"/>
  <c r="J71" i="7"/>
  <c r="J70" i="7"/>
  <c r="J69" i="7"/>
  <c r="K68" i="7"/>
  <c r="J68" i="7"/>
  <c r="K67" i="7"/>
  <c r="J67" i="7"/>
  <c r="K66" i="7"/>
  <c r="J66" i="7"/>
  <c r="K65" i="7"/>
  <c r="J65" i="7"/>
  <c r="J64" i="7"/>
  <c r="K63" i="7"/>
  <c r="J63" i="7"/>
  <c r="K62" i="7"/>
  <c r="J62" i="7"/>
  <c r="K61" i="7"/>
  <c r="J61" i="7"/>
  <c r="K60" i="7"/>
  <c r="J60" i="7"/>
  <c r="K59" i="7"/>
  <c r="J59" i="7"/>
  <c r="K58" i="7"/>
  <c r="J58" i="7"/>
  <c r="K57" i="7"/>
  <c r="J57" i="7"/>
  <c r="K56" i="7"/>
  <c r="J56" i="7"/>
  <c r="K55" i="7"/>
  <c r="J55" i="7"/>
  <c r="K54" i="7"/>
  <c r="J54" i="7"/>
  <c r="K53" i="7"/>
  <c r="J53" i="7"/>
  <c r="K52" i="7"/>
  <c r="J52" i="7"/>
  <c r="K51" i="7"/>
  <c r="J51" i="7"/>
  <c r="K50" i="7"/>
  <c r="J50" i="7"/>
  <c r="K49" i="7"/>
  <c r="J49" i="7"/>
  <c r="K48" i="7"/>
  <c r="J48" i="7"/>
  <c r="K47" i="7"/>
  <c r="J47" i="7"/>
  <c r="K46" i="7"/>
  <c r="J46" i="7"/>
  <c r="K45" i="7"/>
  <c r="J45" i="7"/>
  <c r="K44" i="7"/>
  <c r="J44" i="7"/>
  <c r="K43" i="7"/>
  <c r="J43" i="7"/>
  <c r="K42" i="7"/>
  <c r="J42" i="7"/>
  <c r="J38" i="7"/>
  <c r="J37" i="7"/>
  <c r="K36" i="7"/>
  <c r="J36" i="7"/>
  <c r="K35" i="7"/>
  <c r="J35" i="7"/>
  <c r="K34" i="7"/>
  <c r="J34" i="7"/>
  <c r="K33" i="7"/>
  <c r="J33" i="7"/>
  <c r="K32" i="7"/>
  <c r="J32" i="7"/>
  <c r="K31" i="7"/>
  <c r="J31" i="7"/>
  <c r="K30" i="7"/>
  <c r="J30" i="7"/>
  <c r="K26" i="7"/>
  <c r="J26" i="7"/>
  <c r="K25" i="7"/>
  <c r="J25" i="7"/>
  <c r="J24" i="7"/>
  <c r="J22" i="7"/>
  <c r="K21" i="7"/>
  <c r="J21" i="7"/>
  <c r="K20" i="7"/>
  <c r="J20" i="7"/>
  <c r="K19" i="7"/>
  <c r="J19" i="7"/>
  <c r="K18" i="7"/>
  <c r="J18" i="7"/>
  <c r="K17" i="7"/>
  <c r="J17" i="7"/>
  <c r="K16" i="7"/>
  <c r="J16" i="7"/>
  <c r="K15" i="7"/>
  <c r="J15" i="7"/>
  <c r="K14" i="7"/>
  <c r="J14" i="7"/>
  <c r="K13" i="7"/>
  <c r="J13" i="7"/>
  <c r="K12" i="7"/>
  <c r="J12" i="7"/>
  <c r="K11" i="7"/>
  <c r="J11" i="7"/>
  <c r="K10" i="7"/>
  <c r="J10" i="7"/>
  <c r="K9" i="7"/>
  <c r="J9" i="7"/>
  <c r="K8" i="7"/>
  <c r="J8" i="7"/>
  <c r="J7" i="7"/>
  <c r="K6" i="7"/>
  <c r="J6" i="7"/>
  <c r="AT72" i="7" l="1"/>
  <c r="AS72" i="7"/>
  <c r="AT71" i="7"/>
  <c r="AS71" i="7"/>
  <c r="AT70" i="7"/>
  <c r="AS70" i="7"/>
  <c r="AT69" i="7"/>
  <c r="AS69" i="7"/>
  <c r="AT68" i="7"/>
  <c r="AS68" i="7"/>
  <c r="AT67" i="7"/>
  <c r="AS67" i="7"/>
  <c r="AT66" i="7"/>
  <c r="AS66" i="7"/>
  <c r="AT65" i="7"/>
  <c r="AS65" i="7"/>
  <c r="AT64" i="7"/>
  <c r="AS64" i="7"/>
  <c r="AT63" i="7"/>
  <c r="AS63" i="7"/>
  <c r="AT62" i="7"/>
  <c r="AS62" i="7"/>
  <c r="AT61" i="7"/>
  <c r="AS61" i="7"/>
  <c r="AT60" i="7"/>
  <c r="AS60" i="7"/>
  <c r="AT59" i="7"/>
  <c r="AS59" i="7"/>
  <c r="AT58" i="7"/>
  <c r="AS58" i="7"/>
  <c r="AT57" i="7"/>
  <c r="AS57" i="7"/>
  <c r="AT56" i="7"/>
  <c r="AS56" i="7"/>
  <c r="AT55" i="7"/>
  <c r="AS55" i="7"/>
  <c r="AT54" i="7"/>
  <c r="AS54" i="7"/>
  <c r="AT53" i="7"/>
  <c r="AS53" i="7"/>
  <c r="AT52" i="7"/>
  <c r="AS52" i="7"/>
  <c r="AT51" i="7"/>
  <c r="AS51" i="7"/>
  <c r="AT50" i="7"/>
  <c r="AS50" i="7"/>
  <c r="AT49" i="7"/>
  <c r="AS49" i="7"/>
  <c r="AT48" i="7"/>
  <c r="AS48" i="7"/>
  <c r="AT47" i="7"/>
  <c r="AS47" i="7"/>
  <c r="AT46" i="7"/>
  <c r="AT41" i="7" s="1"/>
  <c r="AS46" i="7"/>
  <c r="AX41" i="7"/>
  <c r="AW41" i="7"/>
  <c r="AV41" i="7"/>
  <c r="AU41" i="7"/>
  <c r="AT40" i="7"/>
  <c r="AS40" i="7"/>
  <c r="AT39" i="7"/>
  <c r="AS39" i="7"/>
  <c r="AT38" i="7"/>
  <c r="AS38" i="7"/>
  <c r="AT37" i="7"/>
  <c r="AS37" i="7"/>
  <c r="AT36" i="7"/>
  <c r="AS36" i="7"/>
  <c r="AT35" i="7"/>
  <c r="AS35" i="7"/>
  <c r="AT34" i="7"/>
  <c r="AS34" i="7"/>
  <c r="AT33" i="7"/>
  <c r="AS33" i="7"/>
  <c r="AT32" i="7"/>
  <c r="AS32" i="7"/>
  <c r="AT31" i="7"/>
  <c r="AS31" i="7"/>
  <c r="AT30" i="7"/>
  <c r="AS30" i="7"/>
  <c r="AT29" i="7"/>
  <c r="AS29" i="7"/>
  <c r="AX28" i="7"/>
  <c r="AW28" i="7"/>
  <c r="AV28" i="7"/>
  <c r="AU28" i="7"/>
  <c r="AT27" i="7"/>
  <c r="AS27" i="7"/>
  <c r="AT26" i="7"/>
  <c r="AS26" i="7"/>
  <c r="AT25" i="7"/>
  <c r="AS25" i="7"/>
  <c r="AT24" i="7"/>
  <c r="AS24" i="7"/>
  <c r="AT23" i="7"/>
  <c r="AS23" i="7"/>
  <c r="AT22" i="7"/>
  <c r="AS22" i="7"/>
  <c r="AT21" i="7"/>
  <c r="AS21" i="7"/>
  <c r="AT20" i="7"/>
  <c r="AS20" i="7"/>
  <c r="AT19" i="7"/>
  <c r="AS19" i="7"/>
  <c r="AT18" i="7"/>
  <c r="AS18" i="7"/>
  <c r="AT17" i="7"/>
  <c r="AS17" i="7"/>
  <c r="AT16" i="7"/>
  <c r="AS16" i="7"/>
  <c r="AT15" i="7"/>
  <c r="AS15" i="7"/>
  <c r="AT14" i="7"/>
  <c r="AS14" i="7"/>
  <c r="AT13" i="7"/>
  <c r="AS13" i="7"/>
  <c r="AT12" i="7"/>
  <c r="AS12" i="7"/>
  <c r="AT11" i="7"/>
  <c r="AS11" i="7"/>
  <c r="AT10" i="7"/>
  <c r="AS10" i="7"/>
  <c r="AT9" i="7"/>
  <c r="AS9" i="7"/>
  <c r="AT8" i="7"/>
  <c r="AS8" i="7"/>
  <c r="AT7" i="7"/>
  <c r="AS7" i="7"/>
  <c r="AT6" i="7"/>
  <c r="AS6" i="7"/>
  <c r="AX5" i="7"/>
  <c r="AW5" i="7"/>
  <c r="AV5" i="7"/>
  <c r="AU5" i="7"/>
  <c r="AS41" i="7" l="1"/>
  <c r="K41" i="7"/>
  <c r="J41" i="7"/>
  <c r="K28" i="7"/>
  <c r="J28" i="7"/>
  <c r="J5" i="7"/>
  <c r="K5" i="7"/>
  <c r="AT28" i="7"/>
  <c r="AS28" i="7"/>
  <c r="AS5" i="7"/>
  <c r="AT5" i="7"/>
  <c r="L71" i="7"/>
  <c r="L70" i="7"/>
  <c r="L69" i="7"/>
  <c r="M68" i="7"/>
  <c r="L68" i="7"/>
  <c r="L67" i="7"/>
  <c r="L66" i="7"/>
  <c r="M65" i="7"/>
  <c r="L65" i="7"/>
  <c r="M64" i="7"/>
  <c r="L64" i="7"/>
  <c r="M63" i="7"/>
  <c r="L63" i="7"/>
  <c r="M62" i="7"/>
  <c r="L62" i="7"/>
  <c r="M61" i="7"/>
  <c r="L61" i="7"/>
  <c r="M60" i="7"/>
  <c r="L60" i="7"/>
  <c r="M59" i="7"/>
  <c r="L59" i="7"/>
  <c r="M58" i="7"/>
  <c r="L58" i="7"/>
  <c r="M57" i="7"/>
  <c r="L57" i="7"/>
  <c r="M56" i="7"/>
  <c r="L56" i="7"/>
  <c r="M55" i="7"/>
  <c r="L55" i="7"/>
  <c r="M54" i="7"/>
  <c r="L54" i="7"/>
  <c r="M53" i="7"/>
  <c r="L53" i="7"/>
  <c r="M52" i="7"/>
  <c r="L52" i="7"/>
  <c r="M51" i="7"/>
  <c r="L51" i="7"/>
  <c r="M50" i="7"/>
  <c r="L50" i="7"/>
  <c r="M49" i="7"/>
  <c r="L49" i="7"/>
  <c r="M48" i="7"/>
  <c r="L48" i="7"/>
  <c r="M47" i="7"/>
  <c r="L47" i="7"/>
  <c r="M46" i="7"/>
  <c r="L46" i="7"/>
  <c r="M45" i="7"/>
  <c r="L45" i="7"/>
  <c r="M44" i="7"/>
  <c r="L44" i="7"/>
  <c r="M43" i="7"/>
  <c r="L43" i="7"/>
  <c r="M42" i="7"/>
  <c r="L42" i="7"/>
  <c r="L40" i="7"/>
  <c r="L38" i="7"/>
  <c r="L37" i="7"/>
  <c r="L36" i="7"/>
  <c r="M35" i="7"/>
  <c r="L35" i="7"/>
  <c r="M34" i="7"/>
  <c r="L34" i="7"/>
  <c r="M33" i="7"/>
  <c r="L33" i="7"/>
  <c r="M32" i="7"/>
  <c r="L32" i="7"/>
  <c r="M31" i="7"/>
  <c r="L31" i="7"/>
  <c r="M30" i="7"/>
  <c r="L30" i="7"/>
  <c r="M26" i="7"/>
  <c r="L26" i="7"/>
  <c r="M25" i="7"/>
  <c r="L25" i="7"/>
  <c r="M24" i="7"/>
  <c r="L24" i="7"/>
  <c r="M21" i="7"/>
  <c r="L21" i="7"/>
  <c r="M20" i="7"/>
  <c r="L20" i="7"/>
  <c r="M19" i="7"/>
  <c r="L19" i="7"/>
  <c r="M18" i="7"/>
  <c r="L18" i="7"/>
  <c r="M17" i="7"/>
  <c r="L17" i="7"/>
  <c r="M16" i="7"/>
  <c r="L16" i="7"/>
  <c r="M15" i="7"/>
  <c r="L15" i="7"/>
  <c r="M14" i="7"/>
  <c r="L14" i="7"/>
  <c r="M13" i="7"/>
  <c r="L13" i="7"/>
  <c r="M12" i="7"/>
  <c r="L12" i="7"/>
  <c r="M11" i="7"/>
  <c r="L11" i="7"/>
  <c r="M10" i="7"/>
  <c r="L10" i="7"/>
  <c r="M9" i="7"/>
  <c r="L9" i="7"/>
  <c r="M8" i="7"/>
  <c r="L8" i="7"/>
  <c r="M7" i="7"/>
  <c r="L7" i="7"/>
  <c r="M6" i="7"/>
  <c r="L6" i="7"/>
  <c r="AZ72" i="7"/>
  <c r="AY72" i="7"/>
  <c r="AZ71" i="7"/>
  <c r="AY71" i="7"/>
  <c r="AZ70" i="7"/>
  <c r="AY70" i="7"/>
  <c r="AZ69" i="7"/>
  <c r="AY69" i="7"/>
  <c r="AZ68" i="7"/>
  <c r="AY68" i="7"/>
  <c r="AZ67" i="7"/>
  <c r="AY67" i="7"/>
  <c r="AZ66" i="7"/>
  <c r="AY66" i="7"/>
  <c r="AZ65" i="7"/>
  <c r="AY65" i="7"/>
  <c r="AZ64" i="7"/>
  <c r="AY64" i="7"/>
  <c r="AZ63" i="7"/>
  <c r="AY63" i="7"/>
  <c r="AZ62" i="7"/>
  <c r="AY62" i="7"/>
  <c r="AZ61" i="7"/>
  <c r="AY61" i="7"/>
  <c r="AZ60" i="7"/>
  <c r="AY60" i="7"/>
  <c r="AZ59" i="7"/>
  <c r="AY59" i="7"/>
  <c r="AZ58" i="7"/>
  <c r="AY58" i="7"/>
  <c r="AZ57" i="7"/>
  <c r="AY57" i="7"/>
  <c r="AZ56" i="7"/>
  <c r="AY56" i="7"/>
  <c r="AZ55" i="7"/>
  <c r="AY55" i="7"/>
  <c r="AZ54" i="7"/>
  <c r="AY54" i="7"/>
  <c r="AZ53" i="7"/>
  <c r="AY53" i="7"/>
  <c r="AZ52" i="7"/>
  <c r="AY52" i="7"/>
  <c r="AZ51" i="7"/>
  <c r="AY51" i="7"/>
  <c r="AZ50" i="7"/>
  <c r="AY50" i="7"/>
  <c r="AZ49" i="7"/>
  <c r="AY49" i="7"/>
  <c r="AZ48" i="7"/>
  <c r="AY48" i="7"/>
  <c r="AZ47" i="7"/>
  <c r="AY47" i="7"/>
  <c r="AZ46" i="7"/>
  <c r="AY46" i="7"/>
  <c r="BD41" i="7"/>
  <c r="BC41" i="7"/>
  <c r="BB41" i="7"/>
  <c r="BA41" i="7"/>
  <c r="AZ40" i="7"/>
  <c r="AY40" i="7"/>
  <c r="AZ39" i="7"/>
  <c r="AY39" i="7"/>
  <c r="AZ38" i="7"/>
  <c r="AY38" i="7"/>
  <c r="AZ37" i="7"/>
  <c r="AY37" i="7"/>
  <c r="AZ36" i="7"/>
  <c r="AY36" i="7"/>
  <c r="AZ35" i="7"/>
  <c r="AY35" i="7"/>
  <c r="AZ34" i="7"/>
  <c r="AY34" i="7"/>
  <c r="AZ33" i="7"/>
  <c r="AY33" i="7"/>
  <c r="AZ32" i="7"/>
  <c r="AY32" i="7"/>
  <c r="AZ31" i="7"/>
  <c r="AY31" i="7"/>
  <c r="AZ30" i="7"/>
  <c r="AY30" i="7"/>
  <c r="AZ29" i="7"/>
  <c r="AY29" i="7"/>
  <c r="BD28" i="7"/>
  <c r="BC28" i="7"/>
  <c r="BB28" i="7"/>
  <c r="BA28" i="7"/>
  <c r="AZ27" i="7"/>
  <c r="AY27" i="7"/>
  <c r="AZ26" i="7"/>
  <c r="AY26" i="7"/>
  <c r="AZ25" i="7"/>
  <c r="AY25" i="7"/>
  <c r="AZ24" i="7"/>
  <c r="AY24" i="7"/>
  <c r="AZ23" i="7"/>
  <c r="AY23" i="7"/>
  <c r="AZ22" i="7"/>
  <c r="AY22" i="7"/>
  <c r="AZ21" i="7"/>
  <c r="AY21" i="7"/>
  <c r="AZ20" i="7"/>
  <c r="AY20" i="7"/>
  <c r="AZ19" i="7"/>
  <c r="AY19" i="7"/>
  <c r="AZ18" i="7"/>
  <c r="AY18" i="7"/>
  <c r="AZ17" i="7"/>
  <c r="AY17" i="7"/>
  <c r="AZ16" i="7"/>
  <c r="AY16" i="7"/>
  <c r="AZ15" i="7"/>
  <c r="AY15" i="7"/>
  <c r="AZ14" i="7"/>
  <c r="AY14" i="7"/>
  <c r="AZ13" i="7"/>
  <c r="AY13" i="7"/>
  <c r="AZ12" i="7"/>
  <c r="AY12" i="7"/>
  <c r="AZ11" i="7"/>
  <c r="AY11" i="7"/>
  <c r="AZ10" i="7"/>
  <c r="AY10" i="7"/>
  <c r="AZ9" i="7"/>
  <c r="AY9" i="7"/>
  <c r="AZ8" i="7"/>
  <c r="AY8" i="7"/>
  <c r="AZ7" i="7"/>
  <c r="AY7" i="7"/>
  <c r="AZ6" i="7"/>
  <c r="AY6" i="7"/>
  <c r="BD5" i="7"/>
  <c r="BC5" i="7"/>
  <c r="BB5" i="7"/>
  <c r="BA5" i="7"/>
  <c r="M41" i="7" l="1"/>
  <c r="L28" i="7"/>
  <c r="L5" i="7"/>
  <c r="M5" i="7"/>
  <c r="M28" i="7"/>
  <c r="AY28" i="7"/>
  <c r="L41" i="7"/>
  <c r="AY41" i="7"/>
  <c r="AZ41" i="7"/>
  <c r="AZ28" i="7"/>
  <c r="AY5" i="7"/>
  <c r="AZ5" i="7"/>
  <c r="N72" i="7"/>
  <c r="N71" i="7"/>
  <c r="N70" i="7"/>
  <c r="N69" i="7"/>
  <c r="N68" i="7"/>
  <c r="N67" i="7"/>
  <c r="N66" i="7"/>
  <c r="O65" i="7"/>
  <c r="N65" i="7"/>
  <c r="O64" i="7"/>
  <c r="N64" i="7"/>
  <c r="O63" i="7"/>
  <c r="N63" i="7"/>
  <c r="O62" i="7"/>
  <c r="N62" i="7"/>
  <c r="O61" i="7"/>
  <c r="N61" i="7"/>
  <c r="O60" i="7"/>
  <c r="N60" i="7"/>
  <c r="O59" i="7"/>
  <c r="N59" i="7"/>
  <c r="O58" i="7"/>
  <c r="N58" i="7"/>
  <c r="O57" i="7"/>
  <c r="N57" i="7"/>
  <c r="O56" i="7"/>
  <c r="N56" i="7"/>
  <c r="O55" i="7"/>
  <c r="N55" i="7"/>
  <c r="O54" i="7"/>
  <c r="N54" i="7"/>
  <c r="O53" i="7"/>
  <c r="N53" i="7"/>
  <c r="O52" i="7"/>
  <c r="N52" i="7"/>
  <c r="O51" i="7"/>
  <c r="N51" i="7"/>
  <c r="O50" i="7"/>
  <c r="N50" i="7"/>
  <c r="O49" i="7"/>
  <c r="N49" i="7"/>
  <c r="O48" i="7"/>
  <c r="N48" i="7"/>
  <c r="O47" i="7"/>
  <c r="N47" i="7"/>
  <c r="O46" i="7"/>
  <c r="N46" i="7"/>
  <c r="O45" i="7"/>
  <c r="N45" i="7"/>
  <c r="O44" i="7"/>
  <c r="N44" i="7"/>
  <c r="O43" i="7"/>
  <c r="N43" i="7"/>
  <c r="O42" i="7"/>
  <c r="N42" i="7"/>
  <c r="N39" i="7"/>
  <c r="N38" i="7"/>
  <c r="N37" i="7"/>
  <c r="N36" i="7"/>
  <c r="O35" i="7"/>
  <c r="N35" i="7"/>
  <c r="O34" i="7"/>
  <c r="N34" i="7"/>
  <c r="O33" i="7"/>
  <c r="N33" i="7"/>
  <c r="O32" i="7"/>
  <c r="N32" i="7"/>
  <c r="O31" i="7"/>
  <c r="N31" i="7"/>
  <c r="O30" i="7"/>
  <c r="N30" i="7"/>
  <c r="O29" i="7"/>
  <c r="N26" i="7"/>
  <c r="O25" i="7"/>
  <c r="N25" i="7"/>
  <c r="O24" i="7"/>
  <c r="N24" i="7"/>
  <c r="O21" i="7"/>
  <c r="N21" i="7"/>
  <c r="O20" i="7"/>
  <c r="N20" i="7"/>
  <c r="O19" i="7"/>
  <c r="N19" i="7"/>
  <c r="O18" i="7"/>
  <c r="N18" i="7"/>
  <c r="O17" i="7"/>
  <c r="N17" i="7"/>
  <c r="O16" i="7"/>
  <c r="N16" i="7"/>
  <c r="O15" i="7"/>
  <c r="N15" i="7"/>
  <c r="O14" i="7"/>
  <c r="N14" i="7"/>
  <c r="O13" i="7"/>
  <c r="N13" i="7"/>
  <c r="O12" i="7"/>
  <c r="N12" i="7"/>
  <c r="O11" i="7"/>
  <c r="N11" i="7"/>
  <c r="O10" i="7"/>
  <c r="N10" i="7"/>
  <c r="O9" i="7"/>
  <c r="N9" i="7"/>
  <c r="O8" i="7"/>
  <c r="N8" i="7"/>
  <c r="N7" i="7"/>
  <c r="O6" i="7"/>
  <c r="N6" i="7"/>
  <c r="BF72" i="7" l="1"/>
  <c r="BE72" i="7"/>
  <c r="BF71" i="7"/>
  <c r="BE71" i="7"/>
  <c r="BF70" i="7"/>
  <c r="BE70" i="7"/>
  <c r="BF69" i="7"/>
  <c r="BE69" i="7"/>
  <c r="BF68" i="7"/>
  <c r="BE68" i="7"/>
  <c r="BF67" i="7"/>
  <c r="BE67" i="7"/>
  <c r="BF66" i="7"/>
  <c r="BE66" i="7"/>
  <c r="BF65" i="7"/>
  <c r="BE65" i="7"/>
  <c r="BF64" i="7"/>
  <c r="BE64" i="7"/>
  <c r="BF63" i="7"/>
  <c r="BE63" i="7"/>
  <c r="BF62" i="7"/>
  <c r="BE62" i="7"/>
  <c r="BF61" i="7"/>
  <c r="BE61" i="7"/>
  <c r="BF60" i="7"/>
  <c r="BE60" i="7"/>
  <c r="BF59" i="7"/>
  <c r="BE59" i="7"/>
  <c r="BF58" i="7"/>
  <c r="BE58" i="7"/>
  <c r="BF57" i="7"/>
  <c r="BE57" i="7"/>
  <c r="BF56" i="7"/>
  <c r="BE56" i="7"/>
  <c r="BF55" i="7"/>
  <c r="BE55" i="7"/>
  <c r="BF54" i="7"/>
  <c r="BE54" i="7"/>
  <c r="BF53" i="7"/>
  <c r="BE53" i="7"/>
  <c r="BF52" i="7"/>
  <c r="BE52" i="7"/>
  <c r="BF51" i="7"/>
  <c r="BE51" i="7"/>
  <c r="BF50" i="7"/>
  <c r="BE50" i="7"/>
  <c r="BF49" i="7"/>
  <c r="BE49" i="7"/>
  <c r="BF48" i="7"/>
  <c r="BE48" i="7"/>
  <c r="BF47" i="7"/>
  <c r="BE47" i="7"/>
  <c r="BF46" i="7"/>
  <c r="BE46" i="7"/>
  <c r="BJ41" i="7"/>
  <c r="BI41" i="7"/>
  <c r="BH41" i="7"/>
  <c r="BG41" i="7"/>
  <c r="BF40" i="7"/>
  <c r="BE40" i="7"/>
  <c r="BF39" i="7"/>
  <c r="BE39" i="7"/>
  <c r="BF38" i="7"/>
  <c r="BE38" i="7"/>
  <c r="BF37" i="7"/>
  <c r="BE37" i="7"/>
  <c r="BF36" i="7"/>
  <c r="BE36" i="7"/>
  <c r="BF35" i="7"/>
  <c r="BE35" i="7"/>
  <c r="BF34" i="7"/>
  <c r="BE34" i="7"/>
  <c r="BF33" i="7"/>
  <c r="BE33" i="7"/>
  <c r="BF32" i="7"/>
  <c r="BE32" i="7"/>
  <c r="BF31" i="7"/>
  <c r="BE31" i="7"/>
  <c r="BF30" i="7"/>
  <c r="BE30" i="7"/>
  <c r="BF29" i="7"/>
  <c r="BE29" i="7"/>
  <c r="BJ28" i="7"/>
  <c r="BI28" i="7"/>
  <c r="BH28" i="7"/>
  <c r="BG28" i="7"/>
  <c r="BF27" i="7"/>
  <c r="BE27" i="7"/>
  <c r="BF26" i="7"/>
  <c r="BE26" i="7"/>
  <c r="BF25" i="7"/>
  <c r="BE25" i="7"/>
  <c r="BF24" i="7"/>
  <c r="BE24" i="7"/>
  <c r="BF23" i="7"/>
  <c r="BE23" i="7"/>
  <c r="BF22" i="7"/>
  <c r="BE22" i="7"/>
  <c r="BF21" i="7"/>
  <c r="BE21" i="7"/>
  <c r="BF20" i="7"/>
  <c r="BE20" i="7"/>
  <c r="BF19" i="7"/>
  <c r="BE19" i="7"/>
  <c r="BF18" i="7"/>
  <c r="BE18" i="7"/>
  <c r="BF17" i="7"/>
  <c r="BE17" i="7"/>
  <c r="BF16" i="7"/>
  <c r="BE16" i="7"/>
  <c r="BF15" i="7"/>
  <c r="BE15" i="7"/>
  <c r="BF14" i="7"/>
  <c r="BE14" i="7"/>
  <c r="BF13" i="7"/>
  <c r="BE13" i="7"/>
  <c r="BF12" i="7"/>
  <c r="BE12" i="7"/>
  <c r="BF11" i="7"/>
  <c r="BE11" i="7"/>
  <c r="BF10" i="7"/>
  <c r="BE10" i="7"/>
  <c r="BF9" i="7"/>
  <c r="BE9" i="7"/>
  <c r="BF8" i="7"/>
  <c r="BE8" i="7"/>
  <c r="BF7" i="7"/>
  <c r="BE7" i="7"/>
  <c r="BF6" i="7"/>
  <c r="BE6" i="7"/>
  <c r="BJ5" i="7"/>
  <c r="BI5" i="7"/>
  <c r="BH5" i="7"/>
  <c r="BG5" i="7"/>
  <c r="BR71" i="7"/>
  <c r="BQ71" i="7"/>
  <c r="BL71" i="7"/>
  <c r="BK71" i="7"/>
  <c r="R71" i="7"/>
  <c r="P70" i="7"/>
  <c r="P69" i="7"/>
  <c r="P68" i="7"/>
  <c r="P67" i="7"/>
  <c r="P66" i="7"/>
  <c r="Q65" i="7"/>
  <c r="P65" i="7"/>
  <c r="Q64" i="7"/>
  <c r="P64" i="7"/>
  <c r="Q63" i="7"/>
  <c r="P63" i="7"/>
  <c r="Q62" i="7"/>
  <c r="P62" i="7"/>
  <c r="Q61" i="7"/>
  <c r="P61" i="7"/>
  <c r="Q60" i="7"/>
  <c r="P60" i="7"/>
  <c r="Q59" i="7"/>
  <c r="P59" i="7"/>
  <c r="Q58" i="7"/>
  <c r="P58" i="7"/>
  <c r="Q57" i="7"/>
  <c r="P57" i="7"/>
  <c r="Q56" i="7"/>
  <c r="P56" i="7"/>
  <c r="Q55" i="7"/>
  <c r="P55" i="7"/>
  <c r="Q54" i="7"/>
  <c r="P54" i="7"/>
  <c r="Q53" i="7"/>
  <c r="P53" i="7"/>
  <c r="Q52" i="7"/>
  <c r="P52" i="7"/>
  <c r="Q51" i="7"/>
  <c r="P51" i="7"/>
  <c r="Q50" i="7"/>
  <c r="P50" i="7"/>
  <c r="Q49" i="7"/>
  <c r="P49" i="7"/>
  <c r="Q48" i="7"/>
  <c r="P48" i="7"/>
  <c r="Q47" i="7"/>
  <c r="P47" i="7"/>
  <c r="Q46" i="7"/>
  <c r="P46" i="7"/>
  <c r="Q45" i="7"/>
  <c r="P45" i="7"/>
  <c r="Q44" i="7"/>
  <c r="P44" i="7"/>
  <c r="Q43" i="7"/>
  <c r="P43" i="7"/>
  <c r="Q42" i="7"/>
  <c r="P42" i="7"/>
  <c r="P40" i="7"/>
  <c r="P39" i="7"/>
  <c r="P38" i="7"/>
  <c r="P37" i="7"/>
  <c r="P36" i="7"/>
  <c r="Q35" i="7"/>
  <c r="P35" i="7"/>
  <c r="Q34" i="7"/>
  <c r="P34" i="7"/>
  <c r="Q33" i="7"/>
  <c r="P33" i="7"/>
  <c r="Q32" i="7"/>
  <c r="P32" i="7"/>
  <c r="Q31" i="7"/>
  <c r="P31" i="7"/>
  <c r="Q30" i="7"/>
  <c r="P30" i="7"/>
  <c r="P29" i="7"/>
  <c r="Q26" i="7"/>
  <c r="Q25" i="7"/>
  <c r="P25" i="7"/>
  <c r="Q24" i="7"/>
  <c r="P24" i="7"/>
  <c r="Q21" i="7"/>
  <c r="P21" i="7"/>
  <c r="Q20" i="7"/>
  <c r="P20" i="7"/>
  <c r="Q19" i="7"/>
  <c r="P19" i="7"/>
  <c r="Q18" i="7"/>
  <c r="P18" i="7"/>
  <c r="Q17" i="7"/>
  <c r="P17" i="7"/>
  <c r="Q16" i="7"/>
  <c r="P16" i="7"/>
  <c r="Q15" i="7"/>
  <c r="P15" i="7"/>
  <c r="Q14" i="7"/>
  <c r="P14" i="7"/>
  <c r="Q13" i="7"/>
  <c r="P13" i="7"/>
  <c r="Q12" i="7"/>
  <c r="P12" i="7"/>
  <c r="Q11" i="7"/>
  <c r="P11" i="7"/>
  <c r="Q10" i="7"/>
  <c r="P10" i="7"/>
  <c r="Q9" i="7"/>
  <c r="P9" i="7"/>
  <c r="Q8" i="7"/>
  <c r="P8" i="7"/>
  <c r="Q7" i="7"/>
  <c r="P7" i="7"/>
  <c r="Q6" i="7"/>
  <c r="P6" i="7"/>
  <c r="BL72" i="7"/>
  <c r="BK72" i="7"/>
  <c r="BL70" i="7"/>
  <c r="BK70" i="7"/>
  <c r="BL69" i="7"/>
  <c r="BK69" i="7"/>
  <c r="BL68" i="7"/>
  <c r="BK68" i="7"/>
  <c r="BL67" i="7"/>
  <c r="BK67" i="7"/>
  <c r="BL66" i="7"/>
  <c r="BK66" i="7"/>
  <c r="BL65" i="7"/>
  <c r="BK65" i="7"/>
  <c r="BL64" i="7"/>
  <c r="BK64" i="7"/>
  <c r="BL63" i="7"/>
  <c r="BK63" i="7"/>
  <c r="BL62" i="7"/>
  <c r="BK62" i="7"/>
  <c r="BL61" i="7"/>
  <c r="BK61" i="7"/>
  <c r="BL60" i="7"/>
  <c r="BK60" i="7"/>
  <c r="BL59" i="7"/>
  <c r="BK59" i="7"/>
  <c r="BL58" i="7"/>
  <c r="BK58" i="7"/>
  <c r="BL57" i="7"/>
  <c r="BK57" i="7"/>
  <c r="BL56" i="7"/>
  <c r="BK56" i="7"/>
  <c r="BL55" i="7"/>
  <c r="BK55" i="7"/>
  <c r="BL54" i="7"/>
  <c r="BK54" i="7"/>
  <c r="BL53" i="7"/>
  <c r="BK53" i="7"/>
  <c r="BL52" i="7"/>
  <c r="BK52" i="7"/>
  <c r="BL51" i="7"/>
  <c r="BK51" i="7"/>
  <c r="BL50" i="7"/>
  <c r="BK50" i="7"/>
  <c r="BL49" i="7"/>
  <c r="BK49" i="7"/>
  <c r="BL48" i="7"/>
  <c r="BK48" i="7"/>
  <c r="BL47" i="7"/>
  <c r="BK47" i="7"/>
  <c r="BL46" i="7"/>
  <c r="BK46" i="7"/>
  <c r="BP41" i="7"/>
  <c r="BO41" i="7"/>
  <c r="BN41" i="7"/>
  <c r="BM41" i="7"/>
  <c r="BL40" i="7"/>
  <c r="BK40" i="7"/>
  <c r="BL39" i="7"/>
  <c r="BK39" i="7"/>
  <c r="BL38" i="7"/>
  <c r="BK38" i="7"/>
  <c r="BL37" i="7"/>
  <c r="BK37" i="7"/>
  <c r="BL36" i="7"/>
  <c r="BK36" i="7"/>
  <c r="BL35" i="7"/>
  <c r="BK35" i="7"/>
  <c r="BL34" i="7"/>
  <c r="BK34" i="7"/>
  <c r="BL33" i="7"/>
  <c r="BK33" i="7"/>
  <c r="BL32" i="7"/>
  <c r="BK32" i="7"/>
  <c r="BL31" i="7"/>
  <c r="BK31" i="7"/>
  <c r="BL30" i="7"/>
  <c r="BK30" i="7"/>
  <c r="BL29" i="7"/>
  <c r="BK29" i="7"/>
  <c r="BP28" i="7"/>
  <c r="BO28" i="7"/>
  <c r="BN28" i="7"/>
  <c r="BM28" i="7"/>
  <c r="BL27" i="7"/>
  <c r="BK27" i="7"/>
  <c r="BL26" i="7"/>
  <c r="BK26" i="7"/>
  <c r="BL25" i="7"/>
  <c r="BK25" i="7"/>
  <c r="BL24" i="7"/>
  <c r="BK24" i="7"/>
  <c r="BL23" i="7"/>
  <c r="BK23" i="7"/>
  <c r="BL22" i="7"/>
  <c r="BK22" i="7"/>
  <c r="BL21" i="7"/>
  <c r="BK21" i="7"/>
  <c r="BL20" i="7"/>
  <c r="BK20" i="7"/>
  <c r="BL19" i="7"/>
  <c r="BK19" i="7"/>
  <c r="BL18" i="7"/>
  <c r="BK18" i="7"/>
  <c r="BL17" i="7"/>
  <c r="BK17" i="7"/>
  <c r="BL16" i="7"/>
  <c r="BK16" i="7"/>
  <c r="BL15" i="7"/>
  <c r="BK15" i="7"/>
  <c r="BL14" i="7"/>
  <c r="BK14" i="7"/>
  <c r="BL13" i="7"/>
  <c r="BK13" i="7"/>
  <c r="BL12" i="7"/>
  <c r="BK12" i="7"/>
  <c r="BL11" i="7"/>
  <c r="BK11" i="7"/>
  <c r="BL10" i="7"/>
  <c r="BK10" i="7"/>
  <c r="BL9" i="7"/>
  <c r="BK9" i="7"/>
  <c r="BL8" i="7"/>
  <c r="BK8" i="7"/>
  <c r="BL7" i="7"/>
  <c r="BK7" i="7"/>
  <c r="BL6" i="7"/>
  <c r="BK6" i="7"/>
  <c r="BP5" i="7"/>
  <c r="BO5" i="7"/>
  <c r="BN5" i="7"/>
  <c r="BM5" i="7"/>
  <c r="O41" i="7" l="1"/>
  <c r="O28" i="7"/>
  <c r="O5" i="7"/>
  <c r="BE5" i="7"/>
  <c r="N41" i="7"/>
  <c r="N5" i="7"/>
  <c r="N28" i="7"/>
  <c r="BF28" i="7"/>
  <c r="BE41" i="7"/>
  <c r="BF41" i="7"/>
  <c r="BE28" i="7"/>
  <c r="BF5" i="7"/>
  <c r="Q28" i="7"/>
  <c r="Q41" i="7"/>
  <c r="BL41" i="7"/>
  <c r="P41" i="7"/>
  <c r="BK41" i="7"/>
  <c r="Q5" i="7"/>
  <c r="BL5" i="7"/>
  <c r="P28" i="7"/>
  <c r="P5" i="7"/>
  <c r="BK5" i="7"/>
  <c r="BK28" i="7"/>
  <c r="BL28" i="7"/>
  <c r="BV41" i="7"/>
  <c r="BU41" i="7"/>
  <c r="BT41" i="7"/>
  <c r="BS41" i="7"/>
  <c r="BR69" i="7"/>
  <c r="BQ69" i="7"/>
  <c r="R69" i="7"/>
  <c r="S64" i="7"/>
  <c r="S65" i="7"/>
  <c r="S67" i="7"/>
  <c r="S68" i="7"/>
  <c r="BR72" i="7"/>
  <c r="BQ72" i="7"/>
  <c r="S24" i="7"/>
  <c r="S25" i="7"/>
  <c r="R23" i="7"/>
  <c r="R24" i="7"/>
  <c r="R25" i="7"/>
  <c r="R26" i="7"/>
  <c r="BR70" i="7"/>
  <c r="BQ70" i="7"/>
  <c r="BR68" i="7"/>
  <c r="BQ68" i="7"/>
  <c r="R67" i="7"/>
  <c r="R68" i="7"/>
  <c r="BR8" i="7"/>
  <c r="BQ8" i="7"/>
  <c r="S8" i="7"/>
  <c r="R8" i="7"/>
  <c r="BR67" i="7"/>
  <c r="BQ67" i="7"/>
  <c r="BR66" i="7"/>
  <c r="BQ66" i="7"/>
  <c r="R66" i="7"/>
  <c r="BR65" i="7"/>
  <c r="BQ65" i="7"/>
  <c r="R65" i="7"/>
  <c r="BR64" i="7"/>
  <c r="BQ64" i="7"/>
  <c r="R64" i="7"/>
  <c r="BR63" i="7"/>
  <c r="BQ63" i="7"/>
  <c r="S63" i="7"/>
  <c r="R63" i="7"/>
  <c r="BR62" i="7"/>
  <c r="BQ62" i="7"/>
  <c r="S62" i="7"/>
  <c r="R62" i="7"/>
  <c r="BR61" i="7"/>
  <c r="BQ61" i="7"/>
  <c r="S61" i="7"/>
  <c r="R61" i="7"/>
  <c r="BR60" i="7"/>
  <c r="BQ60" i="7"/>
  <c r="S60" i="7"/>
  <c r="R60" i="7"/>
  <c r="BR59" i="7"/>
  <c r="BQ59" i="7"/>
  <c r="S59" i="7"/>
  <c r="R59" i="7"/>
  <c r="BR58" i="7"/>
  <c r="BQ58" i="7"/>
  <c r="S58" i="7"/>
  <c r="R58" i="7"/>
  <c r="BR57" i="7"/>
  <c r="BQ57" i="7"/>
  <c r="S57" i="7"/>
  <c r="R57" i="7"/>
  <c r="BR56" i="7"/>
  <c r="BQ56" i="7"/>
  <c r="S56" i="7"/>
  <c r="R56" i="7"/>
  <c r="BR55" i="7"/>
  <c r="BQ55" i="7"/>
  <c r="S55" i="7"/>
  <c r="R55" i="7"/>
  <c r="BR54" i="7"/>
  <c r="BQ54" i="7"/>
  <c r="S54" i="7"/>
  <c r="R54" i="7"/>
  <c r="BR53" i="7"/>
  <c r="BQ53" i="7"/>
  <c r="S53" i="7"/>
  <c r="R53" i="7"/>
  <c r="BR52" i="7"/>
  <c r="BQ52" i="7"/>
  <c r="S52" i="7"/>
  <c r="R52" i="7"/>
  <c r="BR51" i="7"/>
  <c r="BQ51" i="7"/>
  <c r="S51" i="7"/>
  <c r="R51" i="7"/>
  <c r="BR50" i="7"/>
  <c r="BQ50" i="7"/>
  <c r="S50" i="7"/>
  <c r="R50" i="7"/>
  <c r="BR49" i="7"/>
  <c r="BQ49" i="7"/>
  <c r="S49" i="7"/>
  <c r="R49" i="7"/>
  <c r="BR48" i="7"/>
  <c r="BQ48" i="7"/>
  <c r="S48" i="7"/>
  <c r="R48" i="7"/>
  <c r="BR47" i="7"/>
  <c r="BQ47" i="7"/>
  <c r="S47" i="7"/>
  <c r="R47" i="7"/>
  <c r="BR46" i="7"/>
  <c r="BQ46" i="7"/>
  <c r="S46" i="7"/>
  <c r="R46" i="7"/>
  <c r="BR45" i="7"/>
  <c r="BQ45" i="7"/>
  <c r="S45" i="7"/>
  <c r="R45" i="7"/>
  <c r="BR44" i="7"/>
  <c r="BQ44" i="7"/>
  <c r="S44" i="7"/>
  <c r="R44" i="7"/>
  <c r="BR43" i="7"/>
  <c r="BQ43" i="7"/>
  <c r="S43" i="7"/>
  <c r="R43" i="7"/>
  <c r="BR42" i="7"/>
  <c r="BQ42" i="7"/>
  <c r="S42" i="7"/>
  <c r="R42" i="7"/>
  <c r="BR40" i="7"/>
  <c r="BQ40" i="7"/>
  <c r="BR39" i="7"/>
  <c r="BQ39" i="7"/>
  <c r="R39" i="7"/>
  <c r="BR38" i="7"/>
  <c r="BQ38" i="7"/>
  <c r="R38" i="7"/>
  <c r="BR37" i="7"/>
  <c r="BQ37" i="7"/>
  <c r="R37" i="7"/>
  <c r="BR36" i="7"/>
  <c r="BQ36" i="7"/>
  <c r="R36" i="7"/>
  <c r="BR35" i="7"/>
  <c r="BQ35" i="7"/>
  <c r="S35" i="7"/>
  <c r="R35" i="7"/>
  <c r="BR34" i="7"/>
  <c r="BQ34" i="7"/>
  <c r="S34" i="7"/>
  <c r="R34" i="7"/>
  <c r="BR33" i="7"/>
  <c r="BQ33" i="7"/>
  <c r="S33" i="7"/>
  <c r="R33" i="7"/>
  <c r="BR32" i="7"/>
  <c r="BQ32" i="7"/>
  <c r="S32" i="7"/>
  <c r="R32" i="7"/>
  <c r="BR31" i="7"/>
  <c r="BQ31" i="7"/>
  <c r="S31" i="7"/>
  <c r="R31" i="7"/>
  <c r="BR30" i="7"/>
  <c r="BQ30" i="7"/>
  <c r="S30" i="7"/>
  <c r="R30" i="7"/>
  <c r="BR29" i="7"/>
  <c r="BQ29" i="7"/>
  <c r="BV28" i="7"/>
  <c r="BU28" i="7"/>
  <c r="BT28" i="7"/>
  <c r="BS28" i="7"/>
  <c r="BR27" i="7"/>
  <c r="BQ27" i="7"/>
  <c r="BR26" i="7"/>
  <c r="BQ26" i="7"/>
  <c r="BR25" i="7"/>
  <c r="BQ25" i="7"/>
  <c r="BR24" i="7"/>
  <c r="BQ24" i="7"/>
  <c r="BR23" i="7"/>
  <c r="BQ23" i="7"/>
  <c r="BR22" i="7"/>
  <c r="BQ22" i="7"/>
  <c r="BR21" i="7"/>
  <c r="BQ21" i="7"/>
  <c r="S21" i="7"/>
  <c r="R21" i="7"/>
  <c r="BR20" i="7"/>
  <c r="BQ20" i="7"/>
  <c r="S20" i="7"/>
  <c r="R20" i="7"/>
  <c r="BR19" i="7"/>
  <c r="BQ19" i="7"/>
  <c r="S19" i="7"/>
  <c r="R19" i="7"/>
  <c r="BR18" i="7"/>
  <c r="BQ18" i="7"/>
  <c r="S18" i="7"/>
  <c r="R18" i="7"/>
  <c r="BR17" i="7"/>
  <c r="BQ17" i="7"/>
  <c r="S17" i="7"/>
  <c r="R17" i="7"/>
  <c r="BR16" i="7"/>
  <c r="BQ16" i="7"/>
  <c r="S16" i="7"/>
  <c r="R16" i="7"/>
  <c r="BR15" i="7"/>
  <c r="BQ15" i="7"/>
  <c r="S15" i="7"/>
  <c r="R15" i="7"/>
  <c r="BR14" i="7"/>
  <c r="BQ14" i="7"/>
  <c r="S14" i="7"/>
  <c r="R14" i="7"/>
  <c r="BR13" i="7"/>
  <c r="BQ13" i="7"/>
  <c r="S13" i="7"/>
  <c r="R13" i="7"/>
  <c r="BR12" i="7"/>
  <c r="BQ12" i="7"/>
  <c r="S12" i="7"/>
  <c r="R12" i="7"/>
  <c r="BR11" i="7"/>
  <c r="BQ11" i="7"/>
  <c r="S11" i="7"/>
  <c r="R11" i="7"/>
  <c r="BR10" i="7"/>
  <c r="BQ10" i="7"/>
  <c r="S10" i="7"/>
  <c r="R10" i="7"/>
  <c r="BR9" i="7"/>
  <c r="BQ9" i="7"/>
  <c r="S9" i="7"/>
  <c r="R9" i="7"/>
  <c r="BR7" i="7"/>
  <c r="BQ7" i="7"/>
  <c r="R7" i="7"/>
  <c r="BR6" i="7"/>
  <c r="BQ6" i="7"/>
  <c r="S6" i="7"/>
  <c r="R6" i="7"/>
  <c r="BV5" i="7"/>
  <c r="BU5" i="7"/>
  <c r="BT5" i="7"/>
  <c r="BS5" i="7"/>
  <c r="U49" i="6"/>
  <c r="U50" i="6"/>
  <c r="D69" i="6"/>
  <c r="D67" i="6"/>
  <c r="E66" i="6"/>
  <c r="D66" i="6"/>
  <c r="E65" i="6"/>
  <c r="D65" i="6"/>
  <c r="E64" i="6"/>
  <c r="D64" i="6"/>
  <c r="E63" i="6"/>
  <c r="D63" i="6"/>
  <c r="E62" i="6"/>
  <c r="D62" i="6"/>
  <c r="E61" i="6"/>
  <c r="D61" i="6"/>
  <c r="E60" i="6"/>
  <c r="D60" i="6"/>
  <c r="E59" i="6"/>
  <c r="D59" i="6"/>
  <c r="E58" i="6"/>
  <c r="D58" i="6"/>
  <c r="E57" i="6"/>
  <c r="D57" i="6"/>
  <c r="E56" i="6"/>
  <c r="D56" i="6"/>
  <c r="E55" i="6"/>
  <c r="D55" i="6"/>
  <c r="E54" i="6"/>
  <c r="D54" i="6"/>
  <c r="E53" i="6"/>
  <c r="D53" i="6"/>
  <c r="E52" i="6"/>
  <c r="D52" i="6"/>
  <c r="E51" i="6"/>
  <c r="D51" i="6"/>
  <c r="E50" i="6"/>
  <c r="D50" i="6"/>
  <c r="E49" i="6"/>
  <c r="D49" i="6"/>
  <c r="E48" i="6"/>
  <c r="D48" i="6"/>
  <c r="E47" i="6"/>
  <c r="D47" i="6"/>
  <c r="E46" i="6"/>
  <c r="D46" i="6"/>
  <c r="E45" i="6"/>
  <c r="D45" i="6"/>
  <c r="E44" i="6"/>
  <c r="D44" i="6"/>
  <c r="E43" i="6"/>
  <c r="D43" i="6"/>
  <c r="E42" i="6"/>
  <c r="D42" i="6"/>
  <c r="D39" i="6"/>
  <c r="D37" i="6"/>
  <c r="D36" i="6"/>
  <c r="E35" i="6"/>
  <c r="D35" i="6"/>
  <c r="E34" i="6"/>
  <c r="D34" i="6"/>
  <c r="E33" i="6"/>
  <c r="D33" i="6"/>
  <c r="E32" i="6"/>
  <c r="D32" i="6"/>
  <c r="E31" i="6"/>
  <c r="D31" i="6"/>
  <c r="E30" i="6"/>
  <c r="D30" i="6"/>
  <c r="E29" i="6"/>
  <c r="E26" i="6"/>
  <c r="E25" i="6"/>
  <c r="D25" i="6"/>
  <c r="E24" i="6"/>
  <c r="D24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E11" i="6"/>
  <c r="D11" i="6"/>
  <c r="E10" i="6"/>
  <c r="D10" i="6"/>
  <c r="E9" i="6"/>
  <c r="D9" i="6"/>
  <c r="E8" i="6"/>
  <c r="D8" i="6"/>
  <c r="E7" i="6"/>
  <c r="D7" i="6"/>
  <c r="E6" i="6"/>
  <c r="D6" i="6"/>
  <c r="V69" i="6"/>
  <c r="U69" i="6"/>
  <c r="P69" i="6"/>
  <c r="O69" i="6"/>
  <c r="F69" i="6"/>
  <c r="P68" i="6"/>
  <c r="O68" i="6"/>
  <c r="P67" i="6"/>
  <c r="O67" i="6"/>
  <c r="P66" i="6"/>
  <c r="O66" i="6"/>
  <c r="P65" i="6"/>
  <c r="O65" i="6"/>
  <c r="P64" i="6"/>
  <c r="O64" i="6"/>
  <c r="P63" i="6"/>
  <c r="O63" i="6"/>
  <c r="P62" i="6"/>
  <c r="O62" i="6"/>
  <c r="P61" i="6"/>
  <c r="O61" i="6"/>
  <c r="P60" i="6"/>
  <c r="O60" i="6"/>
  <c r="P59" i="6"/>
  <c r="O59" i="6"/>
  <c r="P58" i="6"/>
  <c r="O58" i="6"/>
  <c r="P57" i="6"/>
  <c r="O57" i="6"/>
  <c r="P56" i="6"/>
  <c r="O56" i="6"/>
  <c r="P55" i="6"/>
  <c r="O55" i="6"/>
  <c r="P54" i="6"/>
  <c r="O54" i="6"/>
  <c r="P53" i="6"/>
  <c r="O53" i="6"/>
  <c r="P52" i="6"/>
  <c r="O52" i="6"/>
  <c r="P51" i="6"/>
  <c r="O51" i="6"/>
  <c r="P50" i="6"/>
  <c r="O50" i="6"/>
  <c r="P49" i="6"/>
  <c r="O49" i="6"/>
  <c r="P48" i="6"/>
  <c r="O48" i="6"/>
  <c r="P47" i="6"/>
  <c r="O47" i="6"/>
  <c r="P46" i="6"/>
  <c r="O46" i="6"/>
  <c r="P45" i="6"/>
  <c r="O45" i="6"/>
  <c r="P44" i="6"/>
  <c r="O44" i="6"/>
  <c r="P43" i="6"/>
  <c r="O43" i="6"/>
  <c r="P42" i="6"/>
  <c r="O42" i="6"/>
  <c r="T41" i="6"/>
  <c r="S41" i="6"/>
  <c r="R41" i="6"/>
  <c r="Q41" i="6"/>
  <c r="P40" i="6"/>
  <c r="O40" i="6"/>
  <c r="P39" i="6"/>
  <c r="O39" i="6"/>
  <c r="P38" i="6"/>
  <c r="O38" i="6"/>
  <c r="P37" i="6"/>
  <c r="O37" i="6"/>
  <c r="P36" i="6"/>
  <c r="O36" i="6"/>
  <c r="P35" i="6"/>
  <c r="O35" i="6"/>
  <c r="P34" i="6"/>
  <c r="O34" i="6"/>
  <c r="P33" i="6"/>
  <c r="O33" i="6"/>
  <c r="P32" i="6"/>
  <c r="O32" i="6"/>
  <c r="P31" i="6"/>
  <c r="O31" i="6"/>
  <c r="P30" i="6"/>
  <c r="O30" i="6"/>
  <c r="P29" i="6"/>
  <c r="O29" i="6"/>
  <c r="T28" i="6"/>
  <c r="S28" i="6"/>
  <c r="R28" i="6"/>
  <c r="Q28" i="6"/>
  <c r="P27" i="6"/>
  <c r="O27" i="6"/>
  <c r="P26" i="6"/>
  <c r="O26" i="6"/>
  <c r="P25" i="6"/>
  <c r="O25" i="6"/>
  <c r="P24" i="6"/>
  <c r="O24" i="6"/>
  <c r="P23" i="6"/>
  <c r="O23" i="6"/>
  <c r="P22" i="6"/>
  <c r="O22" i="6"/>
  <c r="P21" i="6"/>
  <c r="O21" i="6"/>
  <c r="P20" i="6"/>
  <c r="O20" i="6"/>
  <c r="P19" i="6"/>
  <c r="O19" i="6"/>
  <c r="P18" i="6"/>
  <c r="O18" i="6"/>
  <c r="P17" i="6"/>
  <c r="O17" i="6"/>
  <c r="P16" i="6"/>
  <c r="O16" i="6"/>
  <c r="P15" i="6"/>
  <c r="O15" i="6"/>
  <c r="P14" i="6"/>
  <c r="O14" i="6"/>
  <c r="P13" i="6"/>
  <c r="O13" i="6"/>
  <c r="P12" i="6"/>
  <c r="O12" i="6"/>
  <c r="P11" i="6"/>
  <c r="O11" i="6"/>
  <c r="P10" i="6"/>
  <c r="O10" i="6"/>
  <c r="P9" i="6"/>
  <c r="O9" i="6"/>
  <c r="P8" i="6"/>
  <c r="O8" i="6"/>
  <c r="P7" i="6"/>
  <c r="O7" i="6"/>
  <c r="P6" i="6"/>
  <c r="O6" i="6"/>
  <c r="T5" i="6"/>
  <c r="S5" i="6"/>
  <c r="R5" i="6"/>
  <c r="Q5" i="6"/>
  <c r="F68" i="6"/>
  <c r="F67" i="6"/>
  <c r="F66" i="6"/>
  <c r="F65" i="6"/>
  <c r="G64" i="6"/>
  <c r="F64" i="6"/>
  <c r="G63" i="6"/>
  <c r="F63" i="6"/>
  <c r="G62" i="6"/>
  <c r="F62" i="6"/>
  <c r="G61" i="6"/>
  <c r="F61" i="6"/>
  <c r="G60" i="6"/>
  <c r="F60" i="6"/>
  <c r="G59" i="6"/>
  <c r="F59" i="6"/>
  <c r="G58" i="6"/>
  <c r="F58" i="6"/>
  <c r="G57" i="6"/>
  <c r="F57" i="6"/>
  <c r="G56" i="6"/>
  <c r="F56" i="6"/>
  <c r="G55" i="6"/>
  <c r="F55" i="6"/>
  <c r="G54" i="6"/>
  <c r="F54" i="6"/>
  <c r="G53" i="6"/>
  <c r="F53" i="6"/>
  <c r="G52" i="6"/>
  <c r="F52" i="6"/>
  <c r="G51" i="6"/>
  <c r="F51" i="6"/>
  <c r="G50" i="6"/>
  <c r="F50" i="6"/>
  <c r="G49" i="6"/>
  <c r="F49" i="6"/>
  <c r="G48" i="6"/>
  <c r="F48" i="6"/>
  <c r="G47" i="6"/>
  <c r="F47" i="6"/>
  <c r="G46" i="6"/>
  <c r="F46" i="6"/>
  <c r="G45" i="6"/>
  <c r="F45" i="6"/>
  <c r="G44" i="6"/>
  <c r="F44" i="6"/>
  <c r="G43" i="6"/>
  <c r="F43" i="6"/>
  <c r="G42" i="6"/>
  <c r="F42" i="6"/>
  <c r="Z41" i="6"/>
  <c r="Y41" i="6"/>
  <c r="X41" i="6"/>
  <c r="W41" i="6"/>
  <c r="F39" i="6"/>
  <c r="F38" i="6"/>
  <c r="F37" i="6"/>
  <c r="F36" i="6"/>
  <c r="G35" i="6"/>
  <c r="F35" i="6"/>
  <c r="G34" i="6"/>
  <c r="F34" i="6"/>
  <c r="G33" i="6"/>
  <c r="F33" i="6"/>
  <c r="G32" i="6"/>
  <c r="F32" i="6"/>
  <c r="G31" i="6"/>
  <c r="F31" i="6"/>
  <c r="G30" i="6"/>
  <c r="F30" i="6"/>
  <c r="G29" i="6"/>
  <c r="Z28" i="6"/>
  <c r="G28" i="6" s="1"/>
  <c r="Y28" i="6"/>
  <c r="X28" i="6"/>
  <c r="W28" i="6"/>
  <c r="G26" i="6"/>
  <c r="F26" i="6"/>
  <c r="G25" i="6"/>
  <c r="F25" i="6"/>
  <c r="G24" i="6"/>
  <c r="F24" i="6"/>
  <c r="G23" i="6"/>
  <c r="F22" i="6"/>
  <c r="G21" i="6"/>
  <c r="F21" i="6"/>
  <c r="G20" i="6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G8" i="6"/>
  <c r="F8" i="6"/>
  <c r="G7" i="6"/>
  <c r="F7" i="6"/>
  <c r="G6" i="6"/>
  <c r="F6" i="6"/>
  <c r="Z5" i="6"/>
  <c r="G5" i="6" s="1"/>
  <c r="Y5" i="6"/>
  <c r="X5" i="6"/>
  <c r="W5" i="6"/>
  <c r="U42" i="6"/>
  <c r="U43" i="6"/>
  <c r="U44" i="6"/>
  <c r="U45" i="6"/>
  <c r="U46" i="6"/>
  <c r="U47" i="6"/>
  <c r="U48" i="6"/>
  <c r="U51" i="6"/>
  <c r="U52" i="6"/>
  <c r="U53" i="6"/>
  <c r="U54" i="6"/>
  <c r="U55" i="6"/>
  <c r="U56" i="6"/>
  <c r="U57" i="6"/>
  <c r="U58" i="6"/>
  <c r="U59" i="6"/>
  <c r="U60" i="6"/>
  <c r="U61" i="6"/>
  <c r="U62" i="6"/>
  <c r="U63" i="6"/>
  <c r="U64" i="6"/>
  <c r="U65" i="6"/>
  <c r="U66" i="6"/>
  <c r="U67" i="6"/>
  <c r="U68" i="6"/>
  <c r="AB68" i="6"/>
  <c r="AA68" i="6"/>
  <c r="AH67" i="6"/>
  <c r="AG67" i="6"/>
  <c r="AB67" i="6"/>
  <c r="AA67" i="6"/>
  <c r="V67" i="6"/>
  <c r="J67" i="6"/>
  <c r="H67" i="6"/>
  <c r="V68" i="6"/>
  <c r="V66" i="6"/>
  <c r="V65" i="6"/>
  <c r="V64" i="6"/>
  <c r="V63" i="6"/>
  <c r="V62" i="6"/>
  <c r="V61" i="6"/>
  <c r="V60" i="6"/>
  <c r="V59" i="6"/>
  <c r="V58" i="6"/>
  <c r="V57" i="6"/>
  <c r="V56" i="6"/>
  <c r="V55" i="6"/>
  <c r="V54" i="6"/>
  <c r="V53" i="6"/>
  <c r="V52" i="6"/>
  <c r="V51" i="6"/>
  <c r="V50" i="6"/>
  <c r="V49" i="6"/>
  <c r="V48" i="6"/>
  <c r="V47" i="6"/>
  <c r="V46" i="6"/>
  <c r="V45" i="6"/>
  <c r="V44" i="6"/>
  <c r="V43" i="6"/>
  <c r="V42" i="6"/>
  <c r="V40" i="6"/>
  <c r="U40" i="6"/>
  <c r="V39" i="6"/>
  <c r="U39" i="6"/>
  <c r="V38" i="6"/>
  <c r="U38" i="6"/>
  <c r="V37" i="6"/>
  <c r="U37" i="6"/>
  <c r="V36" i="6"/>
  <c r="U36" i="6"/>
  <c r="V35" i="6"/>
  <c r="U35" i="6"/>
  <c r="V34" i="6"/>
  <c r="U34" i="6"/>
  <c r="V33" i="6"/>
  <c r="U33" i="6"/>
  <c r="V32" i="6"/>
  <c r="U32" i="6"/>
  <c r="V31" i="6"/>
  <c r="U31" i="6"/>
  <c r="V30" i="6"/>
  <c r="U30" i="6"/>
  <c r="V29" i="6"/>
  <c r="U29" i="6"/>
  <c r="V27" i="6"/>
  <c r="U27" i="6"/>
  <c r="V26" i="6"/>
  <c r="U26" i="6"/>
  <c r="V25" i="6"/>
  <c r="U25" i="6"/>
  <c r="V24" i="6"/>
  <c r="U24" i="6"/>
  <c r="V23" i="6"/>
  <c r="U23" i="6"/>
  <c r="V22" i="6"/>
  <c r="U22" i="6"/>
  <c r="V21" i="6"/>
  <c r="U21" i="6"/>
  <c r="V20" i="6"/>
  <c r="U20" i="6"/>
  <c r="V19" i="6"/>
  <c r="U19" i="6"/>
  <c r="V18" i="6"/>
  <c r="U18" i="6"/>
  <c r="V17" i="6"/>
  <c r="U17" i="6"/>
  <c r="V16" i="6"/>
  <c r="U16" i="6"/>
  <c r="V15" i="6"/>
  <c r="U15" i="6"/>
  <c r="V14" i="6"/>
  <c r="U14" i="6"/>
  <c r="V13" i="6"/>
  <c r="U13" i="6"/>
  <c r="V12" i="6"/>
  <c r="U12" i="6"/>
  <c r="V11" i="6"/>
  <c r="U11" i="6"/>
  <c r="V10" i="6"/>
  <c r="U10" i="6"/>
  <c r="V9" i="6"/>
  <c r="U9" i="6"/>
  <c r="V8" i="6"/>
  <c r="U8" i="6"/>
  <c r="V7" i="6"/>
  <c r="U7" i="6"/>
  <c r="V6" i="6"/>
  <c r="U6" i="6"/>
  <c r="AD41" i="6"/>
  <c r="AC41" i="6"/>
  <c r="AB42" i="6"/>
  <c r="AB43" i="6"/>
  <c r="AB44" i="6"/>
  <c r="AB45" i="6"/>
  <c r="AB46" i="6"/>
  <c r="AB47" i="6"/>
  <c r="AB48" i="6"/>
  <c r="AB49" i="6"/>
  <c r="AB50" i="6"/>
  <c r="AB51" i="6"/>
  <c r="AB52" i="6"/>
  <c r="AB53" i="6"/>
  <c r="AB54" i="6"/>
  <c r="AB55" i="6"/>
  <c r="AB56" i="6"/>
  <c r="AB57" i="6"/>
  <c r="AB58" i="6"/>
  <c r="AB59" i="6"/>
  <c r="AB60" i="6"/>
  <c r="AB61" i="6"/>
  <c r="AB62" i="6"/>
  <c r="AB63" i="6"/>
  <c r="AB64" i="6"/>
  <c r="AB65" i="6"/>
  <c r="AB66" i="6"/>
  <c r="AA42" i="6"/>
  <c r="AA43" i="6"/>
  <c r="AA44" i="6"/>
  <c r="AA45" i="6"/>
  <c r="AA46" i="6"/>
  <c r="AA47" i="6"/>
  <c r="AA48" i="6"/>
  <c r="AA49" i="6"/>
  <c r="AA50" i="6"/>
  <c r="AA51" i="6"/>
  <c r="AA52" i="6"/>
  <c r="AA53" i="6"/>
  <c r="AA54" i="6"/>
  <c r="AA55" i="6"/>
  <c r="AA56" i="6"/>
  <c r="AA57" i="6"/>
  <c r="AA58" i="6"/>
  <c r="AA59" i="6"/>
  <c r="AA60" i="6"/>
  <c r="AA61" i="6"/>
  <c r="AA62" i="6"/>
  <c r="AA63" i="6"/>
  <c r="AA64" i="6"/>
  <c r="AA65" i="6"/>
  <c r="AA66" i="6"/>
  <c r="H68" i="6"/>
  <c r="H66" i="6"/>
  <c r="I65" i="6"/>
  <c r="H65" i="6"/>
  <c r="I64" i="6"/>
  <c r="H64" i="6"/>
  <c r="I63" i="6"/>
  <c r="H63" i="6"/>
  <c r="I62" i="6"/>
  <c r="H62" i="6"/>
  <c r="I61" i="6"/>
  <c r="H61" i="6"/>
  <c r="I60" i="6"/>
  <c r="H60" i="6"/>
  <c r="I59" i="6"/>
  <c r="H59" i="6"/>
  <c r="I58" i="6"/>
  <c r="H58" i="6"/>
  <c r="I57" i="6"/>
  <c r="H57" i="6"/>
  <c r="I56" i="6"/>
  <c r="H56" i="6"/>
  <c r="I55" i="6"/>
  <c r="H55" i="6"/>
  <c r="I54" i="6"/>
  <c r="H54" i="6"/>
  <c r="I53" i="6"/>
  <c r="H53" i="6"/>
  <c r="I52" i="6"/>
  <c r="H52" i="6"/>
  <c r="I51" i="6"/>
  <c r="H51" i="6"/>
  <c r="I50" i="6"/>
  <c r="H50" i="6"/>
  <c r="I49" i="6"/>
  <c r="H49" i="6"/>
  <c r="I48" i="6"/>
  <c r="H48" i="6"/>
  <c r="I47" i="6"/>
  <c r="H47" i="6"/>
  <c r="I46" i="6"/>
  <c r="H46" i="6"/>
  <c r="I45" i="6"/>
  <c r="H45" i="6"/>
  <c r="I44" i="6"/>
  <c r="H44" i="6"/>
  <c r="I43" i="6"/>
  <c r="H43" i="6"/>
  <c r="I42" i="6"/>
  <c r="H42" i="6"/>
  <c r="AF41" i="6"/>
  <c r="AE41" i="6"/>
  <c r="H39" i="6"/>
  <c r="H38" i="6"/>
  <c r="H37" i="6"/>
  <c r="H36" i="6"/>
  <c r="I35" i="6"/>
  <c r="H35" i="6"/>
  <c r="I34" i="6"/>
  <c r="H34" i="6"/>
  <c r="I33" i="6"/>
  <c r="H33" i="6"/>
  <c r="I32" i="6"/>
  <c r="H32" i="6"/>
  <c r="I31" i="6"/>
  <c r="H31" i="6"/>
  <c r="I30" i="6"/>
  <c r="H30" i="6"/>
  <c r="I29" i="6"/>
  <c r="AF28" i="6"/>
  <c r="AE28" i="6"/>
  <c r="AD28" i="6"/>
  <c r="AC28" i="6"/>
  <c r="I26" i="6"/>
  <c r="H26" i="6"/>
  <c r="I25" i="6"/>
  <c r="H25" i="6"/>
  <c r="I24" i="6"/>
  <c r="H24" i="6"/>
  <c r="H23" i="6"/>
  <c r="H22" i="6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6" i="6"/>
  <c r="H6" i="6"/>
  <c r="AF5" i="6"/>
  <c r="AE5" i="6"/>
  <c r="AD5" i="6"/>
  <c r="AC5" i="6"/>
  <c r="AB40" i="6"/>
  <c r="AA40" i="6"/>
  <c r="AB39" i="6"/>
  <c r="AA39" i="6"/>
  <c r="AB38" i="6"/>
  <c r="AA38" i="6"/>
  <c r="AB37" i="6"/>
  <c r="AA37" i="6"/>
  <c r="AB36" i="6"/>
  <c r="AA36" i="6"/>
  <c r="AB35" i="6"/>
  <c r="AA35" i="6"/>
  <c r="AB34" i="6"/>
  <c r="AA34" i="6"/>
  <c r="AB33" i="6"/>
  <c r="AA33" i="6"/>
  <c r="AB32" i="6"/>
  <c r="AA32" i="6"/>
  <c r="AB31" i="6"/>
  <c r="AA31" i="6"/>
  <c r="AB30" i="6"/>
  <c r="AA30" i="6"/>
  <c r="AB29" i="6"/>
  <c r="AA29" i="6"/>
  <c r="AB27" i="6"/>
  <c r="AA27" i="6"/>
  <c r="AB26" i="6"/>
  <c r="AA26" i="6"/>
  <c r="AB25" i="6"/>
  <c r="AA25" i="6"/>
  <c r="AB24" i="6"/>
  <c r="AA24" i="6"/>
  <c r="AB23" i="6"/>
  <c r="AA23" i="6"/>
  <c r="AB22" i="6"/>
  <c r="AA22" i="6"/>
  <c r="AB21" i="6"/>
  <c r="AA21" i="6"/>
  <c r="AB20" i="6"/>
  <c r="AA20" i="6"/>
  <c r="AB19" i="6"/>
  <c r="AA19" i="6"/>
  <c r="AB18" i="6"/>
  <c r="AA18" i="6"/>
  <c r="AB17" i="6"/>
  <c r="AA17" i="6"/>
  <c r="AB16" i="6"/>
  <c r="AA16" i="6"/>
  <c r="AB15" i="6"/>
  <c r="AA15" i="6"/>
  <c r="AB14" i="6"/>
  <c r="AA14" i="6"/>
  <c r="AB13" i="6"/>
  <c r="AA13" i="6"/>
  <c r="AB12" i="6"/>
  <c r="AA12" i="6"/>
  <c r="AB11" i="6"/>
  <c r="AA11" i="6"/>
  <c r="AB10" i="6"/>
  <c r="AA10" i="6"/>
  <c r="AB9" i="6"/>
  <c r="AA9" i="6"/>
  <c r="AB8" i="6"/>
  <c r="AA8" i="6"/>
  <c r="AB7" i="6"/>
  <c r="AA7" i="6"/>
  <c r="AB6" i="6"/>
  <c r="AB5" i="6" s="1"/>
  <c r="AA6" i="6"/>
  <c r="AJ41" i="6"/>
  <c r="J41" i="6" s="1"/>
  <c r="AI41" i="6"/>
  <c r="AH42" i="6"/>
  <c r="AH43" i="6"/>
  <c r="AH44" i="6"/>
  <c r="AH45" i="6"/>
  <c r="AH46" i="6"/>
  <c r="AH47" i="6"/>
  <c r="AH48" i="6"/>
  <c r="AH49" i="6"/>
  <c r="AH50" i="6"/>
  <c r="AH51" i="6"/>
  <c r="AH52" i="6"/>
  <c r="AH53" i="6"/>
  <c r="AH54" i="6"/>
  <c r="AH55" i="6"/>
  <c r="AH56" i="6"/>
  <c r="AH57" i="6"/>
  <c r="AH58" i="6"/>
  <c r="AH59" i="6"/>
  <c r="AH60" i="6"/>
  <c r="AH61" i="6"/>
  <c r="AH62" i="6"/>
  <c r="AH63" i="6"/>
  <c r="AH64" i="6"/>
  <c r="AH65" i="6"/>
  <c r="AH66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54" i="6"/>
  <c r="AG55" i="6"/>
  <c r="AG56" i="6"/>
  <c r="AG57" i="6"/>
  <c r="AG58" i="6"/>
  <c r="AG59" i="6"/>
  <c r="AG60" i="6"/>
  <c r="AG61" i="6"/>
  <c r="AG62" i="6"/>
  <c r="AG63" i="6"/>
  <c r="AG64" i="6"/>
  <c r="AG65" i="6"/>
  <c r="AG66" i="6"/>
  <c r="AG6" i="6"/>
  <c r="AG7" i="6"/>
  <c r="J66" i="6"/>
  <c r="J65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AL41" i="6"/>
  <c r="AK41" i="6"/>
  <c r="J40" i="6"/>
  <c r="J39" i="6"/>
  <c r="J38" i="6"/>
  <c r="J37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AL28" i="6"/>
  <c r="AK28" i="6"/>
  <c r="AJ28" i="6"/>
  <c r="AI28" i="6"/>
  <c r="K25" i="6"/>
  <c r="J25" i="6"/>
  <c r="K24" i="6"/>
  <c r="J24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K9" i="6"/>
  <c r="J9" i="6"/>
  <c r="K8" i="6"/>
  <c r="J8" i="6"/>
  <c r="K7" i="6"/>
  <c r="J7" i="6"/>
  <c r="K6" i="6"/>
  <c r="J6" i="6"/>
  <c r="AL5" i="6"/>
  <c r="AK5" i="6"/>
  <c r="AJ5" i="6"/>
  <c r="AI5" i="6"/>
  <c r="AH6" i="6"/>
  <c r="AH7" i="6"/>
  <c r="AH8" i="6"/>
  <c r="AH9" i="6"/>
  <c r="AH10" i="6"/>
  <c r="AH11" i="6"/>
  <c r="AH12" i="6"/>
  <c r="AH13" i="6"/>
  <c r="AH14" i="6"/>
  <c r="AH15" i="6"/>
  <c r="AH16" i="6"/>
  <c r="AH17" i="6"/>
  <c r="AH18" i="6"/>
  <c r="AH19" i="6"/>
  <c r="AH20" i="6"/>
  <c r="AH21" i="6"/>
  <c r="AH22" i="6"/>
  <c r="AH23" i="6"/>
  <c r="AH24" i="6"/>
  <c r="AH25" i="6"/>
  <c r="AH26" i="6"/>
  <c r="AH27" i="6"/>
  <c r="AG8" i="6"/>
  <c r="AG9" i="6"/>
  <c r="AG10" i="6"/>
  <c r="AG11" i="6"/>
  <c r="AG12" i="6"/>
  <c r="AG13" i="6"/>
  <c r="AG14" i="6"/>
  <c r="AG15" i="6"/>
  <c r="AG16" i="6"/>
  <c r="AG17" i="6"/>
  <c r="AG18" i="6"/>
  <c r="AG19" i="6"/>
  <c r="AG20" i="6"/>
  <c r="AG21" i="6"/>
  <c r="AG22" i="6"/>
  <c r="AG23" i="6"/>
  <c r="AG24" i="6"/>
  <c r="AG25" i="6"/>
  <c r="AG26" i="6"/>
  <c r="AG27" i="6"/>
  <c r="AH40" i="6"/>
  <c r="AG40" i="6"/>
  <c r="AH39" i="6"/>
  <c r="AG39" i="6"/>
  <c r="AH38" i="6"/>
  <c r="AG38" i="6"/>
  <c r="AH37" i="6"/>
  <c r="AG37" i="6"/>
  <c r="AH36" i="6"/>
  <c r="AG36" i="6"/>
  <c r="AH35" i="6"/>
  <c r="AG35" i="6"/>
  <c r="AH34" i="6"/>
  <c r="AG34" i="6"/>
  <c r="AH33" i="6"/>
  <c r="AG33" i="6"/>
  <c r="AH32" i="6"/>
  <c r="AG32" i="6"/>
  <c r="AH31" i="6"/>
  <c r="AG31" i="6"/>
  <c r="AH30" i="6"/>
  <c r="AG30" i="6"/>
  <c r="AH29" i="6"/>
  <c r="AG29" i="6"/>
  <c r="D71" i="5"/>
  <c r="R71" i="5"/>
  <c r="Q71" i="5"/>
  <c r="V46" i="5"/>
  <c r="U46" i="5"/>
  <c r="T46" i="5"/>
  <c r="S46" i="5"/>
  <c r="D46" i="5" s="1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Q47" i="5"/>
  <c r="Q48" i="5"/>
  <c r="Q49" i="5"/>
  <c r="Q46" i="5" s="1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D69" i="5"/>
  <c r="D68" i="5"/>
  <c r="E67" i="5"/>
  <c r="D67" i="5"/>
  <c r="E66" i="5"/>
  <c r="D66" i="5"/>
  <c r="E65" i="5"/>
  <c r="D65" i="5"/>
  <c r="E64" i="5"/>
  <c r="D64" i="5"/>
  <c r="E63" i="5"/>
  <c r="D63" i="5"/>
  <c r="E62" i="5"/>
  <c r="D62" i="5"/>
  <c r="E61" i="5"/>
  <c r="D61" i="5"/>
  <c r="E60" i="5"/>
  <c r="D60" i="5"/>
  <c r="E59" i="5"/>
  <c r="D59" i="5"/>
  <c r="E58" i="5"/>
  <c r="D58" i="5"/>
  <c r="E57" i="5"/>
  <c r="D57" i="5"/>
  <c r="E56" i="5"/>
  <c r="D56" i="5"/>
  <c r="E55" i="5"/>
  <c r="D55" i="5"/>
  <c r="E54" i="5"/>
  <c r="D54" i="5"/>
  <c r="E53" i="5"/>
  <c r="D53" i="5"/>
  <c r="E52" i="5"/>
  <c r="D52" i="5"/>
  <c r="E51" i="5"/>
  <c r="D51" i="5"/>
  <c r="E50" i="5"/>
  <c r="D50" i="5"/>
  <c r="E49" i="5"/>
  <c r="D49" i="5"/>
  <c r="E48" i="5"/>
  <c r="D48" i="5"/>
  <c r="E47" i="5"/>
  <c r="D47" i="5"/>
  <c r="E46" i="5"/>
  <c r="D45" i="5"/>
  <c r="D44" i="5"/>
  <c r="D43" i="5"/>
  <c r="D42" i="5"/>
  <c r="D41" i="5"/>
  <c r="E40" i="5"/>
  <c r="D40" i="5"/>
  <c r="E39" i="5"/>
  <c r="D39" i="5"/>
  <c r="E38" i="5"/>
  <c r="D38" i="5"/>
  <c r="E37" i="5"/>
  <c r="D37" i="5"/>
  <c r="E36" i="5"/>
  <c r="D36" i="5"/>
  <c r="E35" i="5"/>
  <c r="D35" i="5"/>
  <c r="E34" i="5"/>
  <c r="U33" i="5"/>
  <c r="V33" i="5"/>
  <c r="E33" i="5" s="1"/>
  <c r="S33" i="5"/>
  <c r="T33" i="5"/>
  <c r="D33" i="5" s="1"/>
  <c r="E31" i="5"/>
  <c r="D31" i="5"/>
  <c r="U30" i="5"/>
  <c r="V30" i="5"/>
  <c r="E30" i="5" s="1"/>
  <c r="S30" i="5"/>
  <c r="T30" i="5"/>
  <c r="D30" i="5" s="1"/>
  <c r="E29" i="5"/>
  <c r="D29" i="5"/>
  <c r="E28" i="5"/>
  <c r="D28" i="5"/>
  <c r="E27" i="5"/>
  <c r="D27" i="5"/>
  <c r="E26" i="5"/>
  <c r="D26" i="5"/>
  <c r="E25" i="5"/>
  <c r="D25" i="5"/>
  <c r="E24" i="5"/>
  <c r="D24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E11" i="5"/>
  <c r="D11" i="5"/>
  <c r="E10" i="5"/>
  <c r="D10" i="5"/>
  <c r="E9" i="5"/>
  <c r="D9" i="5"/>
  <c r="E8" i="5"/>
  <c r="D8" i="5"/>
  <c r="E7" i="5"/>
  <c r="D7" i="5"/>
  <c r="U6" i="5"/>
  <c r="V6" i="5"/>
  <c r="E6" i="5" s="1"/>
  <c r="S6" i="5"/>
  <c r="T6" i="5"/>
  <c r="T5" i="5" s="1"/>
  <c r="D5" i="5" s="1"/>
  <c r="D6" i="5"/>
  <c r="U5" i="5"/>
  <c r="S5" i="5"/>
  <c r="R45" i="5"/>
  <c r="Q45" i="5"/>
  <c r="R44" i="5"/>
  <c r="Q44" i="5"/>
  <c r="R43" i="5"/>
  <c r="Q43" i="5"/>
  <c r="R42" i="5"/>
  <c r="Q42" i="5"/>
  <c r="R41" i="5"/>
  <c r="Q41" i="5"/>
  <c r="R40" i="5"/>
  <c r="Q40" i="5"/>
  <c r="R39" i="5"/>
  <c r="Q39" i="5"/>
  <c r="R38" i="5"/>
  <c r="Q38" i="5"/>
  <c r="R37" i="5"/>
  <c r="Q37" i="5"/>
  <c r="R36" i="5"/>
  <c r="Q36" i="5"/>
  <c r="R35" i="5"/>
  <c r="Q35" i="5"/>
  <c r="Q33" i="5" s="1"/>
  <c r="R34" i="5"/>
  <c r="Q34" i="5"/>
  <c r="R32" i="5"/>
  <c r="Q32" i="5"/>
  <c r="R31" i="5"/>
  <c r="Q31" i="5"/>
  <c r="Q30" i="5" s="1"/>
  <c r="R30" i="5"/>
  <c r="R29" i="5"/>
  <c r="Q29" i="5"/>
  <c r="R28" i="5"/>
  <c r="Q28" i="5"/>
  <c r="R27" i="5"/>
  <c r="Q27" i="5"/>
  <c r="R26" i="5"/>
  <c r="Q26" i="5"/>
  <c r="R25" i="5"/>
  <c r="Q25" i="5"/>
  <c r="R24" i="5"/>
  <c r="Q24" i="5"/>
  <c r="R23" i="5"/>
  <c r="Q23" i="5"/>
  <c r="R22" i="5"/>
  <c r="Q22" i="5"/>
  <c r="R21" i="5"/>
  <c r="Q21" i="5"/>
  <c r="R20" i="5"/>
  <c r="Q20" i="5"/>
  <c r="R19" i="5"/>
  <c r="Q19" i="5"/>
  <c r="R18" i="5"/>
  <c r="Q18" i="5"/>
  <c r="R17" i="5"/>
  <c r="Q17" i="5"/>
  <c r="R16" i="5"/>
  <c r="Q16" i="5"/>
  <c r="R15" i="5"/>
  <c r="Q15" i="5"/>
  <c r="R14" i="5"/>
  <c r="Q14" i="5"/>
  <c r="R13" i="5"/>
  <c r="Q13" i="5"/>
  <c r="R12" i="5"/>
  <c r="Q12" i="5"/>
  <c r="R11" i="5"/>
  <c r="Q11" i="5"/>
  <c r="R10" i="5"/>
  <c r="Q10" i="5"/>
  <c r="R9" i="5"/>
  <c r="R6" i="5" s="1"/>
  <c r="R5" i="5" s="1"/>
  <c r="Q9" i="5"/>
  <c r="R8" i="5"/>
  <c r="Q8" i="5"/>
  <c r="R7" i="5"/>
  <c r="Q7" i="5"/>
  <c r="F70" i="5"/>
  <c r="X70" i="5"/>
  <c r="AB46" i="5"/>
  <c r="G46" i="5" s="1"/>
  <c r="AA46" i="5"/>
  <c r="X47" i="5"/>
  <c r="X46" i="5" s="1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Y46" i="5"/>
  <c r="Z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F68" i="5"/>
  <c r="G67" i="5"/>
  <c r="F67" i="5"/>
  <c r="G66" i="5"/>
  <c r="F66" i="5"/>
  <c r="G65" i="5"/>
  <c r="F65" i="5"/>
  <c r="G64" i="5"/>
  <c r="F64" i="5"/>
  <c r="G63" i="5"/>
  <c r="F63" i="5"/>
  <c r="G62" i="5"/>
  <c r="F62" i="5"/>
  <c r="G61" i="5"/>
  <c r="F61" i="5"/>
  <c r="G60" i="5"/>
  <c r="F60" i="5"/>
  <c r="G59" i="5"/>
  <c r="F59" i="5"/>
  <c r="G58" i="5"/>
  <c r="F58" i="5"/>
  <c r="G57" i="5"/>
  <c r="F57" i="5"/>
  <c r="G56" i="5"/>
  <c r="F56" i="5"/>
  <c r="G55" i="5"/>
  <c r="F55" i="5"/>
  <c r="G54" i="5"/>
  <c r="F54" i="5"/>
  <c r="G53" i="5"/>
  <c r="F53" i="5"/>
  <c r="G52" i="5"/>
  <c r="F52" i="5"/>
  <c r="G51" i="5"/>
  <c r="F51" i="5"/>
  <c r="G50" i="5"/>
  <c r="F50" i="5"/>
  <c r="G49" i="5"/>
  <c r="F49" i="5"/>
  <c r="G48" i="5"/>
  <c r="F48" i="5"/>
  <c r="G47" i="5"/>
  <c r="F47" i="5"/>
  <c r="F46" i="5"/>
  <c r="F45" i="5"/>
  <c r="F44" i="5"/>
  <c r="F43" i="5"/>
  <c r="F42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AB33" i="5"/>
  <c r="AA33" i="5"/>
  <c r="Y33" i="5"/>
  <c r="Z33" i="5"/>
  <c r="F33" i="5" s="1"/>
  <c r="G31" i="5"/>
  <c r="F31" i="5"/>
  <c r="AA30" i="5"/>
  <c r="AB30" i="5"/>
  <c r="Y30" i="5"/>
  <c r="Z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AA6" i="5"/>
  <c r="AA5" i="5" s="1"/>
  <c r="AB6" i="5"/>
  <c r="AB5" i="5" s="1"/>
  <c r="Y6" i="5"/>
  <c r="Z6" i="5"/>
  <c r="F6" i="5" s="1"/>
  <c r="Y5" i="5"/>
  <c r="Z5" i="5"/>
  <c r="F5" i="5" s="1"/>
  <c r="X45" i="5"/>
  <c r="W45" i="5"/>
  <c r="X44" i="5"/>
  <c r="W44" i="5"/>
  <c r="X43" i="5"/>
  <c r="W43" i="5"/>
  <c r="X42" i="5"/>
  <c r="W42" i="5"/>
  <c r="X41" i="5"/>
  <c r="W41" i="5"/>
  <c r="X40" i="5"/>
  <c r="W40" i="5"/>
  <c r="X39" i="5"/>
  <c r="W39" i="5"/>
  <c r="X38" i="5"/>
  <c r="W38" i="5"/>
  <c r="X37" i="5"/>
  <c r="W37" i="5"/>
  <c r="X36" i="5"/>
  <c r="W36" i="5"/>
  <c r="X35" i="5"/>
  <c r="W35" i="5"/>
  <c r="X34" i="5"/>
  <c r="W34" i="5"/>
  <c r="W33" i="5"/>
  <c r="X32" i="5"/>
  <c r="W32" i="5"/>
  <c r="X31" i="5"/>
  <c r="X30" i="5" s="1"/>
  <c r="W31" i="5"/>
  <c r="X29" i="5"/>
  <c r="W29" i="5"/>
  <c r="X28" i="5"/>
  <c r="W28" i="5"/>
  <c r="X27" i="5"/>
  <c r="W27" i="5"/>
  <c r="X26" i="5"/>
  <c r="W26" i="5"/>
  <c r="X25" i="5"/>
  <c r="W25" i="5"/>
  <c r="X24" i="5"/>
  <c r="W24" i="5"/>
  <c r="X23" i="5"/>
  <c r="W23" i="5"/>
  <c r="X22" i="5"/>
  <c r="W22" i="5"/>
  <c r="X21" i="5"/>
  <c r="W21" i="5"/>
  <c r="X20" i="5"/>
  <c r="W20" i="5"/>
  <c r="X19" i="5"/>
  <c r="W19" i="5"/>
  <c r="X18" i="5"/>
  <c r="W18" i="5"/>
  <c r="X17" i="5"/>
  <c r="W17" i="5"/>
  <c r="X16" i="5"/>
  <c r="W16" i="5"/>
  <c r="X15" i="5"/>
  <c r="W15" i="5"/>
  <c r="X14" i="5"/>
  <c r="W14" i="5"/>
  <c r="X13" i="5"/>
  <c r="W13" i="5"/>
  <c r="X12" i="5"/>
  <c r="W12" i="5"/>
  <c r="X11" i="5"/>
  <c r="W11" i="5"/>
  <c r="X10" i="5"/>
  <c r="W10" i="5"/>
  <c r="X9" i="5"/>
  <c r="W9" i="5"/>
  <c r="X8" i="5"/>
  <c r="X6" i="5" s="1"/>
  <c r="W8" i="5"/>
  <c r="X7" i="5"/>
  <c r="W7" i="5"/>
  <c r="AD69" i="5"/>
  <c r="AC69" i="5"/>
  <c r="AD68" i="5"/>
  <c r="AC68" i="5"/>
  <c r="AD67" i="5"/>
  <c r="AC67" i="5"/>
  <c r="AD66" i="5"/>
  <c r="AC66" i="5"/>
  <c r="AD65" i="5"/>
  <c r="AC65" i="5"/>
  <c r="AD64" i="5"/>
  <c r="AC64" i="5"/>
  <c r="AD63" i="5"/>
  <c r="AC63" i="5"/>
  <c r="AD62" i="5"/>
  <c r="AC62" i="5"/>
  <c r="AD61" i="5"/>
  <c r="AC61" i="5"/>
  <c r="AD60" i="5"/>
  <c r="AC60" i="5"/>
  <c r="AD59" i="5"/>
  <c r="AC59" i="5"/>
  <c r="AD58" i="5"/>
  <c r="AC58" i="5"/>
  <c r="AD57" i="5"/>
  <c r="AC57" i="5"/>
  <c r="AD56" i="5"/>
  <c r="AC56" i="5"/>
  <c r="AD55" i="5"/>
  <c r="AC55" i="5"/>
  <c r="AD54" i="5"/>
  <c r="AC54" i="5"/>
  <c r="AD53" i="5"/>
  <c r="AC53" i="5"/>
  <c r="AD52" i="5"/>
  <c r="AC52" i="5"/>
  <c r="AD51" i="5"/>
  <c r="AC51" i="5"/>
  <c r="AD50" i="5"/>
  <c r="AC50" i="5"/>
  <c r="AD49" i="5"/>
  <c r="AC49" i="5"/>
  <c r="AD48" i="5"/>
  <c r="AC48" i="5"/>
  <c r="AC46" i="5" s="1"/>
  <c r="AD47" i="5"/>
  <c r="AC47" i="5"/>
  <c r="AF46" i="5"/>
  <c r="AE46" i="5"/>
  <c r="AD45" i="5"/>
  <c r="AC45" i="5"/>
  <c r="AD44" i="5"/>
  <c r="AC44" i="5"/>
  <c r="AD43" i="5"/>
  <c r="AC43" i="5"/>
  <c r="AD42" i="5"/>
  <c r="AC42" i="5"/>
  <c r="AD41" i="5"/>
  <c r="AC41" i="5"/>
  <c r="AD40" i="5"/>
  <c r="AC40" i="5"/>
  <c r="AD39" i="5"/>
  <c r="AC39" i="5"/>
  <c r="AD38" i="5"/>
  <c r="AC38" i="5"/>
  <c r="AD37" i="5"/>
  <c r="AC37" i="5"/>
  <c r="AD36" i="5"/>
  <c r="AC36" i="5"/>
  <c r="AD35" i="5"/>
  <c r="AD33" i="5" s="1"/>
  <c r="AC35" i="5"/>
  <c r="AD34" i="5"/>
  <c r="AC34" i="5"/>
  <c r="AF33" i="5"/>
  <c r="AE33" i="5"/>
  <c r="H33" i="5" s="1"/>
  <c r="AD31" i="5"/>
  <c r="AC31" i="5"/>
  <c r="AF30" i="5"/>
  <c r="AE30" i="5"/>
  <c r="AD32" i="5"/>
  <c r="AC32" i="5"/>
  <c r="AD29" i="5"/>
  <c r="AC29" i="5"/>
  <c r="AD28" i="5"/>
  <c r="AC28" i="5"/>
  <c r="AD27" i="5"/>
  <c r="AC27" i="5"/>
  <c r="AD26" i="5"/>
  <c r="AC26" i="5"/>
  <c r="AD25" i="5"/>
  <c r="AC25" i="5"/>
  <c r="AD24" i="5"/>
  <c r="AC24" i="5"/>
  <c r="AD23" i="5"/>
  <c r="AC23" i="5"/>
  <c r="AD22" i="5"/>
  <c r="AC22" i="5"/>
  <c r="AD21" i="5"/>
  <c r="AC21" i="5"/>
  <c r="AD20" i="5"/>
  <c r="AC20" i="5"/>
  <c r="AD19" i="5"/>
  <c r="AC19" i="5"/>
  <c r="AD18" i="5"/>
  <c r="AC18" i="5"/>
  <c r="AD17" i="5"/>
  <c r="AC17" i="5"/>
  <c r="AD16" i="5"/>
  <c r="AC16" i="5"/>
  <c r="AD15" i="5"/>
  <c r="AC15" i="5"/>
  <c r="AD14" i="5"/>
  <c r="AC14" i="5"/>
  <c r="AD13" i="5"/>
  <c r="AC13" i="5"/>
  <c r="AD12" i="5"/>
  <c r="AC12" i="5"/>
  <c r="AD11" i="5"/>
  <c r="AC11" i="5"/>
  <c r="AD10" i="5"/>
  <c r="AC10" i="5"/>
  <c r="AD9" i="5"/>
  <c r="AC9" i="5"/>
  <c r="AD8" i="5"/>
  <c r="AC8" i="5"/>
  <c r="AD7" i="5"/>
  <c r="AC7" i="5"/>
  <c r="AF6" i="5"/>
  <c r="AE6" i="5"/>
  <c r="AF5" i="5"/>
  <c r="H69" i="5"/>
  <c r="H68" i="5"/>
  <c r="H67" i="5"/>
  <c r="I66" i="5"/>
  <c r="H66" i="5"/>
  <c r="I65" i="5"/>
  <c r="H65" i="5"/>
  <c r="I64" i="5"/>
  <c r="H64" i="5"/>
  <c r="I63" i="5"/>
  <c r="H63" i="5"/>
  <c r="I62" i="5"/>
  <c r="H62" i="5"/>
  <c r="I61" i="5"/>
  <c r="H61" i="5"/>
  <c r="I60" i="5"/>
  <c r="H60" i="5"/>
  <c r="I59" i="5"/>
  <c r="H59" i="5"/>
  <c r="I58" i="5"/>
  <c r="H58" i="5"/>
  <c r="I57" i="5"/>
  <c r="H57" i="5"/>
  <c r="I56" i="5"/>
  <c r="H56" i="5"/>
  <c r="I55" i="5"/>
  <c r="H55" i="5"/>
  <c r="I54" i="5"/>
  <c r="H54" i="5"/>
  <c r="I53" i="5"/>
  <c r="H53" i="5"/>
  <c r="I52" i="5"/>
  <c r="H52" i="5"/>
  <c r="I51" i="5"/>
  <c r="H51" i="5"/>
  <c r="I50" i="5"/>
  <c r="H50" i="5"/>
  <c r="I49" i="5"/>
  <c r="H49" i="5"/>
  <c r="I48" i="5"/>
  <c r="H48" i="5"/>
  <c r="I47" i="5"/>
  <c r="H47" i="5"/>
  <c r="AG46" i="5"/>
  <c r="AH46" i="5"/>
  <c r="H46" i="5"/>
  <c r="H45" i="5"/>
  <c r="H44" i="5"/>
  <c r="H43" i="5"/>
  <c r="H42" i="5"/>
  <c r="H41" i="5"/>
  <c r="I40" i="5"/>
  <c r="H40" i="5"/>
  <c r="I39" i="5"/>
  <c r="H39" i="5"/>
  <c r="I38" i="5"/>
  <c r="H38" i="5"/>
  <c r="I37" i="5"/>
  <c r="H37" i="5"/>
  <c r="I36" i="5"/>
  <c r="H36" i="5"/>
  <c r="I35" i="5"/>
  <c r="H35" i="5"/>
  <c r="I34" i="5"/>
  <c r="H34" i="5"/>
  <c r="AG33" i="5"/>
  <c r="AH33" i="5"/>
  <c r="I31" i="5"/>
  <c r="H31" i="5"/>
  <c r="AG30" i="5"/>
  <c r="AH30" i="5"/>
  <c r="I30" i="5" s="1"/>
  <c r="H30" i="5"/>
  <c r="I29" i="5"/>
  <c r="H29" i="5"/>
  <c r="I28" i="5"/>
  <c r="H28" i="5"/>
  <c r="I27" i="5"/>
  <c r="H27" i="5"/>
  <c r="I26" i="5"/>
  <c r="H26" i="5"/>
  <c r="I25" i="5"/>
  <c r="H25" i="5"/>
  <c r="I24" i="5"/>
  <c r="H24" i="5"/>
  <c r="H23" i="5"/>
  <c r="H22" i="5"/>
  <c r="I21" i="5"/>
  <c r="H21" i="5"/>
  <c r="I20" i="5"/>
  <c r="H20" i="5"/>
  <c r="I19" i="5"/>
  <c r="H19" i="5"/>
  <c r="I18" i="5"/>
  <c r="H18" i="5"/>
  <c r="I17" i="5"/>
  <c r="H17" i="5"/>
  <c r="I16" i="5"/>
  <c r="H16" i="5"/>
  <c r="I15" i="5"/>
  <c r="H15" i="5"/>
  <c r="I14" i="5"/>
  <c r="H14" i="5"/>
  <c r="I13" i="5"/>
  <c r="H13" i="5"/>
  <c r="I12" i="5"/>
  <c r="H12" i="5"/>
  <c r="I11" i="5"/>
  <c r="H11" i="5"/>
  <c r="I10" i="5"/>
  <c r="H10" i="5"/>
  <c r="I9" i="5"/>
  <c r="H9" i="5"/>
  <c r="I8" i="5"/>
  <c r="H8" i="5"/>
  <c r="I7" i="5"/>
  <c r="H7" i="5"/>
  <c r="AG6" i="5"/>
  <c r="AG5" i="5" s="1"/>
  <c r="AH6" i="5"/>
  <c r="H6" i="5"/>
  <c r="J68" i="5"/>
  <c r="J69" i="5"/>
  <c r="J67" i="5"/>
  <c r="AJ68" i="5"/>
  <c r="AI68" i="5"/>
  <c r="AJ67" i="5"/>
  <c r="AI67" i="5"/>
  <c r="K66" i="5"/>
  <c r="J66" i="5"/>
  <c r="K65" i="5"/>
  <c r="J65" i="5"/>
  <c r="K64" i="5"/>
  <c r="J64" i="5"/>
  <c r="K63" i="5"/>
  <c r="J63" i="5"/>
  <c r="K62" i="5"/>
  <c r="J62" i="5"/>
  <c r="K61" i="5"/>
  <c r="J61" i="5"/>
  <c r="K60" i="5"/>
  <c r="J60" i="5"/>
  <c r="K59" i="5"/>
  <c r="J59" i="5"/>
  <c r="K58" i="5"/>
  <c r="J58" i="5"/>
  <c r="K57" i="5"/>
  <c r="J57" i="5"/>
  <c r="K56" i="5"/>
  <c r="J56" i="5"/>
  <c r="K55" i="5"/>
  <c r="J55" i="5"/>
  <c r="K54" i="5"/>
  <c r="J54" i="5"/>
  <c r="K53" i="5"/>
  <c r="J53" i="5"/>
  <c r="K52" i="5"/>
  <c r="J52" i="5"/>
  <c r="K51" i="5"/>
  <c r="J51" i="5"/>
  <c r="K50" i="5"/>
  <c r="J50" i="5"/>
  <c r="K49" i="5"/>
  <c r="J49" i="5"/>
  <c r="K48" i="5"/>
  <c r="J48" i="5"/>
  <c r="K47" i="5"/>
  <c r="J47" i="5"/>
  <c r="AN46" i="5"/>
  <c r="AM46" i="5"/>
  <c r="AL46" i="5"/>
  <c r="AK46" i="5"/>
  <c r="J45" i="5"/>
  <c r="J44" i="5"/>
  <c r="J43" i="5"/>
  <c r="J42" i="5"/>
  <c r="J41" i="5"/>
  <c r="K40" i="5"/>
  <c r="J40" i="5"/>
  <c r="K39" i="5"/>
  <c r="J39" i="5"/>
  <c r="K38" i="5"/>
  <c r="J38" i="5"/>
  <c r="K37" i="5"/>
  <c r="J37" i="5"/>
  <c r="K36" i="5"/>
  <c r="J36" i="5"/>
  <c r="K35" i="5"/>
  <c r="J35" i="5"/>
  <c r="K34" i="5"/>
  <c r="J34" i="5"/>
  <c r="AM33" i="5"/>
  <c r="AN33" i="5"/>
  <c r="AK33" i="5"/>
  <c r="AL33" i="5"/>
  <c r="K31" i="5"/>
  <c r="J31" i="5"/>
  <c r="AM30" i="5"/>
  <c r="AN30" i="5"/>
  <c r="AK30" i="5"/>
  <c r="AL30" i="5"/>
  <c r="K29" i="5"/>
  <c r="J29" i="5"/>
  <c r="K28" i="5"/>
  <c r="J28" i="5"/>
  <c r="K27" i="5"/>
  <c r="J27" i="5"/>
  <c r="K26" i="5"/>
  <c r="J26" i="5"/>
  <c r="K25" i="5"/>
  <c r="J25" i="5"/>
  <c r="J24" i="5"/>
  <c r="K23" i="5"/>
  <c r="J23" i="5"/>
  <c r="K22" i="5"/>
  <c r="J22" i="5"/>
  <c r="K21" i="5"/>
  <c r="J21" i="5"/>
  <c r="K20" i="5"/>
  <c r="J20" i="5"/>
  <c r="K19" i="5"/>
  <c r="J19" i="5"/>
  <c r="K18" i="5"/>
  <c r="J18" i="5"/>
  <c r="K17" i="5"/>
  <c r="J17" i="5"/>
  <c r="K16" i="5"/>
  <c r="J16" i="5"/>
  <c r="K15" i="5"/>
  <c r="J15" i="5"/>
  <c r="K14" i="5"/>
  <c r="J14" i="5"/>
  <c r="K13" i="5"/>
  <c r="J13" i="5"/>
  <c r="K12" i="5"/>
  <c r="J12" i="5"/>
  <c r="K11" i="5"/>
  <c r="J11" i="5"/>
  <c r="K10" i="5"/>
  <c r="J10" i="5"/>
  <c r="K9" i="5"/>
  <c r="J9" i="5"/>
  <c r="K8" i="5"/>
  <c r="J8" i="5"/>
  <c r="K7" i="5"/>
  <c r="J7" i="5"/>
  <c r="AM6" i="5"/>
  <c r="AM5" i="5" s="1"/>
  <c r="AN6" i="5"/>
  <c r="AK6" i="5"/>
  <c r="AL6" i="5"/>
  <c r="AL5" i="5" s="1"/>
  <c r="AK5" i="5"/>
  <c r="AJ69" i="5"/>
  <c r="AI69" i="5"/>
  <c r="AJ66" i="5"/>
  <c r="AI66" i="5"/>
  <c r="AJ65" i="5"/>
  <c r="AI65" i="5"/>
  <c r="AJ64" i="5"/>
  <c r="AI64" i="5"/>
  <c r="AJ63" i="5"/>
  <c r="AI63" i="5"/>
  <c r="AJ62" i="5"/>
  <c r="AI62" i="5"/>
  <c r="AJ61" i="5"/>
  <c r="AI61" i="5"/>
  <c r="AJ60" i="5"/>
  <c r="AI60" i="5"/>
  <c r="AJ59" i="5"/>
  <c r="AI59" i="5"/>
  <c r="AJ58" i="5"/>
  <c r="AI58" i="5"/>
  <c r="AJ57" i="5"/>
  <c r="AI57" i="5"/>
  <c r="AJ56" i="5"/>
  <c r="AI56" i="5"/>
  <c r="AJ55" i="5"/>
  <c r="AI55" i="5"/>
  <c r="AJ54" i="5"/>
  <c r="AI54" i="5"/>
  <c r="AJ53" i="5"/>
  <c r="AI53" i="5"/>
  <c r="AJ52" i="5"/>
  <c r="AI52" i="5"/>
  <c r="AJ51" i="5"/>
  <c r="AI51" i="5"/>
  <c r="AJ50" i="5"/>
  <c r="AI50" i="5"/>
  <c r="AJ49" i="5"/>
  <c r="AI49" i="5"/>
  <c r="AJ48" i="5"/>
  <c r="AI48" i="5"/>
  <c r="AJ47" i="5"/>
  <c r="AI47" i="5"/>
  <c r="AJ45" i="5"/>
  <c r="AI45" i="5"/>
  <c r="AJ44" i="5"/>
  <c r="AI44" i="5"/>
  <c r="AJ43" i="5"/>
  <c r="AI43" i="5"/>
  <c r="AJ42" i="5"/>
  <c r="AI42" i="5"/>
  <c r="AJ41" i="5"/>
  <c r="AI41" i="5"/>
  <c r="AJ40" i="5"/>
  <c r="AI40" i="5"/>
  <c r="AJ39" i="5"/>
  <c r="AI39" i="5"/>
  <c r="AJ38" i="5"/>
  <c r="AI38" i="5"/>
  <c r="AJ37" i="5"/>
  <c r="AI37" i="5"/>
  <c r="AJ36" i="5"/>
  <c r="AI36" i="5"/>
  <c r="AJ35" i="5"/>
  <c r="AI35" i="5"/>
  <c r="AJ34" i="5"/>
  <c r="AJ33" i="5" s="1"/>
  <c r="AI34" i="5"/>
  <c r="AJ32" i="5"/>
  <c r="AI32" i="5"/>
  <c r="AJ31" i="5"/>
  <c r="AI31" i="5"/>
  <c r="AJ29" i="5"/>
  <c r="AI29" i="5"/>
  <c r="AJ28" i="5"/>
  <c r="AI28" i="5"/>
  <c r="AJ27" i="5"/>
  <c r="AI27" i="5"/>
  <c r="AJ26" i="5"/>
  <c r="AI26" i="5"/>
  <c r="AJ25" i="5"/>
  <c r="AI25" i="5"/>
  <c r="AJ24" i="5"/>
  <c r="AI24" i="5"/>
  <c r="AJ23" i="5"/>
  <c r="AI23" i="5"/>
  <c r="AJ22" i="5"/>
  <c r="AI22" i="5"/>
  <c r="AJ21" i="5"/>
  <c r="AI21" i="5"/>
  <c r="AJ20" i="5"/>
  <c r="AI20" i="5"/>
  <c r="AJ19" i="5"/>
  <c r="AI19" i="5"/>
  <c r="AJ18" i="5"/>
  <c r="AI18" i="5"/>
  <c r="AJ17" i="5"/>
  <c r="AI17" i="5"/>
  <c r="AJ16" i="5"/>
  <c r="AI16" i="5"/>
  <c r="AJ15" i="5"/>
  <c r="AI15" i="5"/>
  <c r="AJ14" i="5"/>
  <c r="AI14" i="5"/>
  <c r="AJ13" i="5"/>
  <c r="AI13" i="5"/>
  <c r="AJ12" i="5"/>
  <c r="AI12" i="5"/>
  <c r="AJ11" i="5"/>
  <c r="AI11" i="5"/>
  <c r="AJ10" i="5"/>
  <c r="AI10" i="5"/>
  <c r="AJ9" i="5"/>
  <c r="AI9" i="5"/>
  <c r="AJ8" i="5"/>
  <c r="AI8" i="5"/>
  <c r="AJ7" i="5"/>
  <c r="AI7" i="5"/>
  <c r="BR41" i="7" l="1"/>
  <c r="AJ46" i="5"/>
  <c r="AG41" i="6"/>
  <c r="AJ30" i="5"/>
  <c r="K6" i="5"/>
  <c r="I6" i="5"/>
  <c r="W30" i="5"/>
  <c r="F30" i="5"/>
  <c r="K41" i="6"/>
  <c r="AI6" i="5"/>
  <c r="AI5" i="5" s="1"/>
  <c r="AC6" i="5"/>
  <c r="AH28" i="6"/>
  <c r="AH5" i="6"/>
  <c r="I41" i="6"/>
  <c r="V5" i="6"/>
  <c r="AD46" i="5"/>
  <c r="BQ41" i="7"/>
  <c r="BR28" i="7"/>
  <c r="R41" i="7"/>
  <c r="R5" i="7"/>
  <c r="S5" i="7"/>
  <c r="R28" i="7"/>
  <c r="S28" i="7"/>
  <c r="BQ5" i="7"/>
  <c r="BQ28" i="7"/>
  <c r="BR5" i="7"/>
  <c r="S41" i="7"/>
  <c r="H41" i="6"/>
  <c r="F5" i="6"/>
  <c r="AG28" i="6"/>
  <c r="AA28" i="6"/>
  <c r="I28" i="6"/>
  <c r="U5" i="6"/>
  <c r="U28" i="6"/>
  <c r="AB28" i="6"/>
  <c r="H5" i="6"/>
  <c r="H28" i="6"/>
  <c r="E41" i="6"/>
  <c r="D41" i="6"/>
  <c r="O41" i="6"/>
  <c r="E28" i="6"/>
  <c r="P28" i="6"/>
  <c r="D28" i="6"/>
  <c r="E5" i="6"/>
  <c r="D5" i="6"/>
  <c r="O5" i="6"/>
  <c r="AI46" i="5"/>
  <c r="K46" i="5"/>
  <c r="I46" i="5"/>
  <c r="AD30" i="5"/>
  <c r="G5" i="5"/>
  <c r="J5" i="5"/>
  <c r="I33" i="5"/>
  <c r="AE5" i="5"/>
  <c r="H5" i="5" s="1"/>
  <c r="J46" i="5"/>
  <c r="X5" i="5"/>
  <c r="U41" i="6"/>
  <c r="P41" i="6"/>
  <c r="O28" i="6"/>
  <c r="P5" i="6"/>
  <c r="J30" i="5"/>
  <c r="K33" i="5"/>
  <c r="AC33" i="5"/>
  <c r="W6" i="5"/>
  <c r="Q6" i="5"/>
  <c r="Q5" i="5" s="1"/>
  <c r="K5" i="6"/>
  <c r="AH41" i="6"/>
  <c r="AA5" i="6"/>
  <c r="I5" i="6"/>
  <c r="V28" i="6"/>
  <c r="W46" i="5"/>
  <c r="J28" i="6"/>
  <c r="AA41" i="6"/>
  <c r="V41" i="6"/>
  <c r="F41" i="6"/>
  <c r="AI30" i="5"/>
  <c r="J6" i="5"/>
  <c r="K30" i="5"/>
  <c r="J33" i="5"/>
  <c r="AH5" i="5"/>
  <c r="I5" i="5" s="1"/>
  <c r="G6" i="5"/>
  <c r="AG5" i="6"/>
  <c r="AB41" i="6"/>
  <c r="AJ6" i="5"/>
  <c r="AJ5" i="5" s="1"/>
  <c r="AI33" i="5"/>
  <c r="AD6" i="5"/>
  <c r="AC30" i="5"/>
  <c r="X33" i="5"/>
  <c r="G30" i="5"/>
  <c r="G33" i="5"/>
  <c r="R33" i="5"/>
  <c r="R46" i="5"/>
  <c r="J5" i="6"/>
  <c r="K28" i="6"/>
  <c r="F28" i="6"/>
  <c r="G41" i="6"/>
  <c r="W5" i="5"/>
  <c r="AN5" i="5"/>
  <c r="K5" i="5" s="1"/>
  <c r="V5" i="5"/>
  <c r="E5" i="5" s="1"/>
  <c r="AC5" i="5" l="1"/>
  <c r="AD5" i="5"/>
  <c r="AB40" i="7" l="1"/>
  <c r="AB28" i="7" s="1"/>
  <c r="AF28" i="7"/>
  <c r="AE28" i="7"/>
  <c r="AA40" i="7"/>
  <c r="AA28" i="7" s="1"/>
  <c r="E28" i="7" l="1"/>
  <c r="AB72" i="7"/>
  <c r="AB41" i="7" s="1"/>
  <c r="AF41" i="7"/>
  <c r="E41" i="7" s="1"/>
  <c r="AE41" i="7"/>
  <c r="AA41" i="7"/>
  <c r="AA72" i="7"/>
</calcChain>
</file>

<file path=xl/sharedStrings.xml><?xml version="1.0" encoding="utf-8"?>
<sst xmlns="http://schemas.openxmlformats.org/spreadsheetml/2006/main" count="653" uniqueCount="128">
  <si>
    <t>項目名稱</t>
  </si>
  <si>
    <t>男</t>
  </si>
  <si>
    <t>女</t>
  </si>
  <si>
    <t>總計</t>
  </si>
  <si>
    <t>臺北縣</t>
  </si>
  <si>
    <t>宜蘭縣</t>
  </si>
  <si>
    <t>桃園縣</t>
  </si>
  <si>
    <t>新竹縣</t>
  </si>
  <si>
    <t>苗栗縣</t>
  </si>
  <si>
    <t>臺中縣</t>
  </si>
  <si>
    <t>彰化縣</t>
  </si>
  <si>
    <t>南投縣</t>
  </si>
  <si>
    <t>雲林縣</t>
  </si>
  <si>
    <t>嘉義縣</t>
  </si>
  <si>
    <t>臺南縣</t>
  </si>
  <si>
    <t>高雄縣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</si>
  <si>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</si>
  <si>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</si>
  <si>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</si>
  <si>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</si>
  <si>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</si>
  <si>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</si>
  <si>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</si>
  <si>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</si>
  <si>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</si>
  <si>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金門縣</t>
  </si>
  <si>
    <t>連江縣</t>
  </si>
  <si>
    <r>
      <t>臺</t>
    </r>
    <r>
      <rPr>
        <b/>
        <sz val="12"/>
        <rFont val="Arial"/>
        <family val="2"/>
      </rPr>
      <t xml:space="preserve"> </t>
    </r>
    <r>
      <rPr>
        <b/>
        <sz val="12"/>
        <rFont val="標楷體"/>
        <family val="4"/>
        <charset val="136"/>
      </rPr>
      <t>灣</t>
    </r>
    <r>
      <rPr>
        <b/>
        <sz val="12"/>
        <rFont val="Arial"/>
        <family val="2"/>
      </rPr>
      <t xml:space="preserve"> </t>
    </r>
    <r>
      <rPr>
        <b/>
        <sz val="12"/>
        <rFont val="標楷體"/>
        <family val="4"/>
        <charset val="136"/>
      </rPr>
      <t>省</t>
    </r>
  </si>
  <si>
    <r>
      <t>臺</t>
    </r>
    <r>
      <rPr>
        <b/>
        <sz val="12"/>
        <rFont val="Arial"/>
        <family val="2"/>
      </rPr>
      <t xml:space="preserve"> </t>
    </r>
    <r>
      <rPr>
        <b/>
        <sz val="12"/>
        <rFont val="標楷體"/>
        <family val="4"/>
        <charset val="136"/>
      </rPr>
      <t>北</t>
    </r>
    <r>
      <rPr>
        <b/>
        <sz val="12"/>
        <rFont val="Arial"/>
        <family val="2"/>
      </rPr>
      <t xml:space="preserve"> </t>
    </r>
    <r>
      <rPr>
        <b/>
        <sz val="12"/>
        <rFont val="標楷體"/>
        <family val="4"/>
        <charset val="136"/>
      </rPr>
      <t>市</t>
    </r>
  </si>
  <si>
    <r>
      <t>高</t>
    </r>
    <r>
      <rPr>
        <b/>
        <sz val="12"/>
        <rFont val="Arial"/>
        <family val="2"/>
      </rPr>
      <t xml:space="preserve"> </t>
    </r>
    <r>
      <rPr>
        <b/>
        <sz val="12"/>
        <rFont val="標楷體"/>
        <family val="4"/>
        <charset val="136"/>
      </rPr>
      <t>雄</t>
    </r>
    <r>
      <rPr>
        <b/>
        <sz val="12"/>
        <rFont val="Arial"/>
        <family val="2"/>
      </rPr>
      <t xml:space="preserve"> </t>
    </r>
    <r>
      <rPr>
        <b/>
        <sz val="12"/>
        <rFont val="標楷體"/>
        <family val="4"/>
        <charset val="136"/>
      </rPr>
      <t>市</t>
    </r>
  </si>
  <si>
    <t>金馬地區</t>
    <phoneticPr fontId="4" type="noConversion"/>
  </si>
  <si>
    <t>生育給付
平均每件
給付金額
(元)</t>
    <phoneticPr fontId="4" type="noConversion"/>
  </si>
  <si>
    <t>件數</t>
    <phoneticPr fontId="4" type="noConversion"/>
  </si>
  <si>
    <t>金額</t>
    <phoneticPr fontId="4" type="noConversion"/>
  </si>
  <si>
    <t>合計</t>
    <phoneticPr fontId="4" type="noConversion"/>
  </si>
  <si>
    <r>
      <t>15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歲</t>
    </r>
  </si>
  <si>
    <r>
      <t>20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24</t>
    </r>
    <r>
      <rPr>
        <sz val="12"/>
        <rFont val="標楷體"/>
        <family val="4"/>
        <charset val="136"/>
      </rPr>
      <t>歲</t>
    </r>
  </si>
  <si>
    <r>
      <t>25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29</t>
    </r>
    <r>
      <rPr>
        <sz val="12"/>
        <rFont val="標楷體"/>
        <family val="4"/>
        <charset val="136"/>
      </rPr>
      <t>歲</t>
    </r>
  </si>
  <si>
    <r>
      <t>30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34</t>
    </r>
    <r>
      <rPr>
        <sz val="12"/>
        <rFont val="標楷體"/>
        <family val="4"/>
        <charset val="136"/>
      </rPr>
      <t>歲</t>
    </r>
  </si>
  <si>
    <r>
      <t>35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39</t>
    </r>
    <r>
      <rPr>
        <sz val="12"/>
        <rFont val="標楷體"/>
        <family val="4"/>
        <charset val="136"/>
      </rPr>
      <t>歲</t>
    </r>
  </si>
  <si>
    <r>
      <t>40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44</t>
    </r>
    <r>
      <rPr>
        <sz val="12"/>
        <rFont val="標楷體"/>
        <family val="4"/>
        <charset val="136"/>
      </rPr>
      <t>歲</t>
    </r>
  </si>
  <si>
    <r>
      <t>45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49</t>
    </r>
    <r>
      <rPr>
        <sz val="12"/>
        <rFont val="標楷體"/>
        <family val="4"/>
        <charset val="136"/>
      </rPr>
      <t>歲</t>
    </r>
  </si>
  <si>
    <r>
      <t>50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54</t>
    </r>
    <r>
      <rPr>
        <sz val="12"/>
        <rFont val="標楷體"/>
        <family val="4"/>
        <charset val="136"/>
      </rPr>
      <t>歲</t>
    </r>
  </si>
  <si>
    <r>
      <t>55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59</t>
    </r>
    <r>
      <rPr>
        <sz val="12"/>
        <rFont val="標楷體"/>
        <family val="4"/>
        <charset val="136"/>
      </rPr>
      <t>歲</t>
    </r>
  </si>
  <si>
    <r>
      <t>60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64</t>
    </r>
    <r>
      <rPr>
        <sz val="12"/>
        <rFont val="標楷體"/>
        <family val="4"/>
        <charset val="136"/>
      </rPr>
      <t>歲</t>
    </r>
  </si>
  <si>
    <r>
      <t>65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69</t>
    </r>
    <r>
      <rPr>
        <sz val="12"/>
        <rFont val="標楷體"/>
        <family val="4"/>
        <charset val="136"/>
      </rPr>
      <t>歲</t>
    </r>
    <phoneticPr fontId="4" type="noConversion"/>
  </si>
  <si>
    <r>
      <t>1</t>
    </r>
    <r>
      <rPr>
        <sz val="12"/>
        <rFont val="標楷體"/>
        <family val="4"/>
        <charset val="136"/>
      </rPr>
      <t>年</t>
    </r>
    <r>
      <rPr>
        <sz val="12"/>
        <rFont val="細明體"/>
        <family val="3"/>
        <charset val="136"/>
      </rPr>
      <t/>
    </r>
  </si>
  <si>
    <r>
      <t>2</t>
    </r>
    <r>
      <rPr>
        <sz val="12"/>
        <rFont val="標楷體"/>
        <family val="4"/>
        <charset val="136"/>
      </rPr>
      <t>年</t>
    </r>
    <r>
      <rPr>
        <sz val="12"/>
        <rFont val="細明體"/>
        <family val="3"/>
        <charset val="136"/>
      </rPr>
      <t/>
    </r>
  </si>
  <si>
    <r>
      <t>3</t>
    </r>
    <r>
      <rPr>
        <sz val="12"/>
        <rFont val="標楷體"/>
        <family val="4"/>
        <charset val="136"/>
      </rPr>
      <t>年</t>
    </r>
    <r>
      <rPr>
        <sz val="12"/>
        <rFont val="細明體"/>
        <family val="3"/>
        <charset val="136"/>
      </rPr>
      <t/>
    </r>
  </si>
  <si>
    <r>
      <t>4</t>
    </r>
    <r>
      <rPr>
        <sz val="12"/>
        <rFont val="標楷體"/>
        <family val="4"/>
        <charset val="136"/>
      </rPr>
      <t>年</t>
    </r>
    <r>
      <rPr>
        <sz val="12"/>
        <rFont val="細明體"/>
        <family val="3"/>
        <charset val="136"/>
      </rPr>
      <t/>
    </r>
  </si>
  <si>
    <r>
      <t>5</t>
    </r>
    <r>
      <rPr>
        <sz val="12"/>
        <rFont val="標楷體"/>
        <family val="4"/>
        <charset val="136"/>
      </rPr>
      <t>年</t>
    </r>
    <r>
      <rPr>
        <sz val="12"/>
        <rFont val="細明體"/>
        <family val="3"/>
        <charset val="136"/>
      </rPr>
      <t/>
    </r>
  </si>
  <si>
    <r>
      <t>6</t>
    </r>
    <r>
      <rPr>
        <sz val="12"/>
        <rFont val="標楷體"/>
        <family val="4"/>
        <charset val="136"/>
      </rPr>
      <t>年</t>
    </r>
    <r>
      <rPr>
        <sz val="12"/>
        <rFont val="細明體"/>
        <family val="3"/>
        <charset val="136"/>
      </rPr>
      <t/>
    </r>
  </si>
  <si>
    <r>
      <t>7</t>
    </r>
    <r>
      <rPr>
        <sz val="12"/>
        <rFont val="標楷體"/>
        <family val="4"/>
        <charset val="136"/>
      </rPr>
      <t>年</t>
    </r>
    <r>
      <rPr>
        <sz val="12"/>
        <rFont val="細明體"/>
        <family val="3"/>
        <charset val="136"/>
      </rPr>
      <t/>
    </r>
  </si>
  <si>
    <r>
      <t>8</t>
    </r>
    <r>
      <rPr>
        <sz val="12"/>
        <rFont val="標楷體"/>
        <family val="4"/>
        <charset val="136"/>
      </rPr>
      <t>年</t>
    </r>
    <r>
      <rPr>
        <sz val="12"/>
        <rFont val="細明體"/>
        <family val="3"/>
        <charset val="136"/>
      </rPr>
      <t/>
    </r>
  </si>
  <si>
    <r>
      <t>9</t>
    </r>
    <r>
      <rPr>
        <sz val="12"/>
        <rFont val="標楷體"/>
        <family val="4"/>
        <charset val="136"/>
      </rPr>
      <t>年</t>
    </r>
    <r>
      <rPr>
        <sz val="12"/>
        <rFont val="細明體"/>
        <family val="3"/>
        <charset val="136"/>
      </rPr>
      <t/>
    </r>
  </si>
  <si>
    <r>
      <t>10</t>
    </r>
    <r>
      <rPr>
        <sz val="12"/>
        <rFont val="標楷體"/>
        <family val="4"/>
        <charset val="136"/>
      </rPr>
      <t>年</t>
    </r>
    <r>
      <rPr>
        <sz val="12"/>
        <rFont val="細明體"/>
        <family val="3"/>
        <charset val="136"/>
      </rPr>
      <t/>
    </r>
  </si>
  <si>
    <r>
      <t>11</t>
    </r>
    <r>
      <rPr>
        <sz val="12"/>
        <rFont val="標楷體"/>
        <family val="4"/>
        <charset val="136"/>
      </rPr>
      <t>年</t>
    </r>
    <r>
      <rPr>
        <sz val="12"/>
        <rFont val="細明體"/>
        <family val="3"/>
        <charset val="136"/>
      </rPr>
      <t/>
    </r>
  </si>
  <si>
    <r>
      <t>12</t>
    </r>
    <r>
      <rPr>
        <sz val="12"/>
        <rFont val="標楷體"/>
        <family val="4"/>
        <charset val="136"/>
      </rPr>
      <t>年</t>
    </r>
    <r>
      <rPr>
        <sz val="12"/>
        <rFont val="細明體"/>
        <family val="3"/>
        <charset val="136"/>
      </rPr>
      <t/>
    </r>
  </si>
  <si>
    <r>
      <t>13</t>
    </r>
    <r>
      <rPr>
        <sz val="12"/>
        <rFont val="標楷體"/>
        <family val="4"/>
        <charset val="136"/>
      </rPr>
      <t>年</t>
    </r>
    <r>
      <rPr>
        <sz val="12"/>
        <rFont val="細明體"/>
        <family val="3"/>
        <charset val="136"/>
      </rPr>
      <t/>
    </r>
  </si>
  <si>
    <r>
      <t>14</t>
    </r>
    <r>
      <rPr>
        <sz val="12"/>
        <rFont val="標楷體"/>
        <family val="4"/>
        <charset val="136"/>
      </rPr>
      <t>年</t>
    </r>
    <r>
      <rPr>
        <sz val="12"/>
        <rFont val="細明體"/>
        <family val="3"/>
        <charset val="136"/>
      </rPr>
      <t/>
    </r>
  </si>
  <si>
    <r>
      <t>15</t>
    </r>
    <r>
      <rPr>
        <sz val="12"/>
        <rFont val="標楷體"/>
        <family val="4"/>
        <charset val="136"/>
      </rPr>
      <t>年</t>
    </r>
    <r>
      <rPr>
        <sz val="12"/>
        <rFont val="細明體"/>
        <family val="3"/>
        <charset val="136"/>
      </rPr>
      <t/>
    </r>
  </si>
  <si>
    <r>
      <t>16</t>
    </r>
    <r>
      <rPr>
        <sz val="12"/>
        <rFont val="標楷體"/>
        <family val="4"/>
        <charset val="136"/>
      </rPr>
      <t>年</t>
    </r>
    <r>
      <rPr>
        <sz val="12"/>
        <rFont val="細明體"/>
        <family val="3"/>
        <charset val="136"/>
      </rPr>
      <t/>
    </r>
  </si>
  <si>
    <r>
      <t>17</t>
    </r>
    <r>
      <rPr>
        <sz val="12"/>
        <rFont val="標楷體"/>
        <family val="4"/>
        <charset val="136"/>
      </rPr>
      <t>年</t>
    </r>
    <r>
      <rPr>
        <sz val="12"/>
        <rFont val="細明體"/>
        <family val="3"/>
        <charset val="136"/>
      </rPr>
      <t/>
    </r>
  </si>
  <si>
    <r>
      <t>18</t>
    </r>
    <r>
      <rPr>
        <sz val="12"/>
        <rFont val="標楷體"/>
        <family val="4"/>
        <charset val="136"/>
      </rPr>
      <t>年</t>
    </r>
    <r>
      <rPr>
        <sz val="12"/>
        <rFont val="細明體"/>
        <family val="3"/>
        <charset val="136"/>
      </rPr>
      <t/>
    </r>
  </si>
  <si>
    <r>
      <t>19</t>
    </r>
    <r>
      <rPr>
        <sz val="12"/>
        <rFont val="標楷體"/>
        <family val="4"/>
        <charset val="136"/>
      </rPr>
      <t>年</t>
    </r>
    <r>
      <rPr>
        <sz val="12"/>
        <rFont val="細明體"/>
        <family val="3"/>
        <charset val="136"/>
      </rPr>
      <t/>
    </r>
  </si>
  <si>
    <r>
      <t>20</t>
    </r>
    <r>
      <rPr>
        <sz val="12"/>
        <rFont val="標楷體"/>
        <family val="4"/>
        <charset val="136"/>
      </rPr>
      <t>年</t>
    </r>
    <r>
      <rPr>
        <sz val="12"/>
        <rFont val="細明體"/>
        <family val="3"/>
        <charset val="136"/>
      </rPr>
      <t/>
    </r>
    <phoneticPr fontId="4" type="noConversion"/>
  </si>
  <si>
    <r>
      <t>未滿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年</t>
    </r>
    <r>
      <rPr>
        <sz val="12"/>
        <rFont val="細明體"/>
        <family val="3"/>
        <charset val="136"/>
      </rPr>
      <t/>
    </r>
    <phoneticPr fontId="4" type="noConversion"/>
  </si>
  <si>
    <r>
      <t>21</t>
    </r>
    <r>
      <rPr>
        <sz val="12"/>
        <rFont val="標楷體"/>
        <family val="4"/>
        <charset val="136"/>
      </rPr>
      <t>年</t>
    </r>
    <r>
      <rPr>
        <sz val="12"/>
        <rFont val="細明體"/>
        <family val="3"/>
        <charset val="136"/>
      </rPr>
      <t/>
    </r>
    <phoneticPr fontId="4" type="noConversion"/>
  </si>
  <si>
    <r>
      <t>22</t>
    </r>
    <r>
      <rPr>
        <sz val="12"/>
        <rFont val="標楷體"/>
        <family val="4"/>
        <charset val="136"/>
      </rPr>
      <t>年</t>
    </r>
    <r>
      <rPr>
        <sz val="12"/>
        <rFont val="細明體"/>
        <family val="3"/>
        <charset val="136"/>
      </rPr>
      <t/>
    </r>
    <phoneticPr fontId="4" type="noConversion"/>
  </si>
  <si>
    <r>
      <t>70</t>
    </r>
    <r>
      <rPr>
        <sz val="12"/>
        <rFont val="標楷體"/>
        <family val="4"/>
        <charset val="136"/>
      </rPr>
      <t>歲以上</t>
    </r>
    <phoneticPr fontId="4" type="noConversion"/>
  </si>
  <si>
    <r>
      <t>23</t>
    </r>
    <r>
      <rPr>
        <sz val="12"/>
        <rFont val="標楷體"/>
        <family val="4"/>
        <charset val="136"/>
      </rPr>
      <t>年</t>
    </r>
    <r>
      <rPr>
        <sz val="12"/>
        <rFont val="細明體"/>
        <family val="3"/>
        <charset val="136"/>
      </rPr>
      <t/>
    </r>
    <phoneticPr fontId="4" type="noConversion"/>
  </si>
  <si>
    <r>
      <t>24</t>
    </r>
    <r>
      <rPr>
        <sz val="12"/>
        <rFont val="標楷體"/>
        <family val="4"/>
        <charset val="136"/>
      </rPr>
      <t>年</t>
    </r>
    <r>
      <rPr>
        <sz val="12"/>
        <rFont val="細明體"/>
        <family val="3"/>
        <charset val="136"/>
      </rPr>
      <t/>
    </r>
    <phoneticPr fontId="4" type="noConversion"/>
  </si>
  <si>
    <t>生育給付
件數(件)
金額(元)</t>
    <phoneticPr fontId="4" type="noConversion"/>
  </si>
  <si>
    <t>投
保
年
資</t>
    <phoneticPr fontId="4" type="noConversion"/>
  </si>
  <si>
    <t>縣
市
別</t>
    <phoneticPr fontId="4" type="noConversion"/>
  </si>
  <si>
    <t>新北市</t>
    <phoneticPr fontId="14" type="noConversion"/>
  </si>
  <si>
    <t>臺北市</t>
    <phoneticPr fontId="14" type="noConversion"/>
  </si>
  <si>
    <t>臺中市</t>
    <phoneticPr fontId="14" type="noConversion"/>
  </si>
  <si>
    <t>臺南市</t>
    <phoneticPr fontId="14" type="noConversion"/>
  </si>
  <si>
    <t>高雄市</t>
    <phoneticPr fontId="14" type="noConversion"/>
  </si>
  <si>
    <r>
      <t>未滿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年</t>
    </r>
    <r>
      <rPr>
        <sz val="12"/>
        <rFont val="細明體"/>
        <family val="3"/>
        <charset val="136"/>
      </rPr>
      <t/>
    </r>
    <phoneticPr fontId="4" type="noConversion"/>
  </si>
  <si>
    <r>
      <t>25</t>
    </r>
    <r>
      <rPr>
        <sz val="12"/>
        <rFont val="標楷體"/>
        <family val="4"/>
        <charset val="136"/>
      </rPr>
      <t>年</t>
    </r>
    <r>
      <rPr>
        <sz val="12"/>
        <rFont val="細明體"/>
        <family val="3"/>
        <charset val="136"/>
      </rPr>
      <t/>
    </r>
    <phoneticPr fontId="4" type="noConversion"/>
  </si>
  <si>
    <r>
      <t>註：配合部分縣市合併或改制為直轄市，自</t>
    </r>
    <r>
      <rPr>
        <sz val="12"/>
        <rFont val="Times New Roman"/>
        <family val="1"/>
      </rPr>
      <t>100</t>
    </r>
    <r>
      <rPr>
        <sz val="12"/>
        <rFont val="標楷體"/>
        <family val="4"/>
        <charset val="136"/>
      </rPr>
      <t>年起統計資料依改制後縣市別編製。</t>
    </r>
    <phoneticPr fontId="9" type="noConversion"/>
  </si>
  <si>
    <t>縣
市
別</t>
    <phoneticPr fontId="4" type="noConversion"/>
  </si>
  <si>
    <t>投
保
年
資</t>
    <phoneticPr fontId="4" type="noConversion"/>
  </si>
  <si>
    <r>
      <t>26</t>
    </r>
    <r>
      <rPr>
        <sz val="12"/>
        <rFont val="標楷體"/>
        <family val="4"/>
        <charset val="136"/>
      </rPr>
      <t>年</t>
    </r>
    <r>
      <rPr>
        <sz val="12"/>
        <rFont val="細明體"/>
        <family val="3"/>
        <charset val="136"/>
      </rPr>
      <t/>
    </r>
    <phoneticPr fontId="4" type="noConversion"/>
  </si>
  <si>
    <t>生育給付
件數(件)
金額(元)</t>
    <phoneticPr fontId="4" type="noConversion"/>
  </si>
  <si>
    <t>複分類
項目</t>
    <phoneticPr fontId="4" type="noConversion"/>
  </si>
  <si>
    <r>
      <t>27</t>
    </r>
    <r>
      <rPr>
        <sz val="12"/>
        <rFont val="標楷體"/>
        <family val="4"/>
        <charset val="136"/>
      </rPr>
      <t>年</t>
    </r>
    <r>
      <rPr>
        <sz val="12"/>
        <rFont val="細明體"/>
        <family val="3"/>
        <charset val="136"/>
      </rPr>
      <t/>
    </r>
    <phoneticPr fontId="4" type="noConversion"/>
  </si>
  <si>
    <t>年
齡
組
別</t>
    <phoneticPr fontId="4" type="noConversion"/>
  </si>
  <si>
    <r>
      <t>103</t>
    </r>
    <r>
      <rPr>
        <sz val="12"/>
        <rFont val="標楷體"/>
        <family val="4"/>
        <charset val="136"/>
      </rPr>
      <t>年</t>
    </r>
    <phoneticPr fontId="4" type="noConversion"/>
  </si>
  <si>
    <r>
      <t>102</t>
    </r>
    <r>
      <rPr>
        <sz val="12"/>
        <rFont val="標楷體"/>
        <family val="4"/>
        <charset val="136"/>
      </rPr>
      <t>年</t>
    </r>
    <phoneticPr fontId="4" type="noConversion"/>
  </si>
  <si>
    <r>
      <t>101</t>
    </r>
    <r>
      <rPr>
        <sz val="12"/>
        <rFont val="標楷體"/>
        <family val="4"/>
        <charset val="136"/>
      </rPr>
      <t>年</t>
    </r>
    <phoneticPr fontId="4" type="noConversion"/>
  </si>
  <si>
    <r>
      <t>100</t>
    </r>
    <r>
      <rPr>
        <sz val="12"/>
        <rFont val="標楷體"/>
        <family val="4"/>
        <charset val="136"/>
      </rPr>
      <t>年</t>
    </r>
    <phoneticPr fontId="4" type="noConversion"/>
  </si>
  <si>
    <r>
      <t>99</t>
    </r>
    <r>
      <rPr>
        <sz val="12"/>
        <rFont val="標楷體"/>
        <family val="4"/>
        <charset val="136"/>
      </rPr>
      <t>年</t>
    </r>
    <phoneticPr fontId="4" type="noConversion"/>
  </si>
  <si>
    <r>
      <t>98</t>
    </r>
    <r>
      <rPr>
        <sz val="12"/>
        <rFont val="標楷體"/>
        <family val="4"/>
        <charset val="136"/>
      </rPr>
      <t>年</t>
    </r>
    <phoneticPr fontId="4" type="noConversion"/>
  </si>
  <si>
    <r>
      <t>97</t>
    </r>
    <r>
      <rPr>
        <sz val="12"/>
        <rFont val="標楷體"/>
        <family val="4"/>
        <charset val="136"/>
      </rPr>
      <t>年</t>
    </r>
    <phoneticPr fontId="4" type="noConversion"/>
  </si>
  <si>
    <r>
      <t>96</t>
    </r>
    <r>
      <rPr>
        <sz val="12"/>
        <rFont val="標楷體"/>
        <family val="4"/>
        <charset val="136"/>
      </rPr>
      <t>年</t>
    </r>
    <phoneticPr fontId="4" type="noConversion"/>
  </si>
  <si>
    <t>桃園市</t>
    <phoneticPr fontId="14" type="noConversion"/>
  </si>
  <si>
    <r>
      <t>104</t>
    </r>
    <r>
      <rPr>
        <sz val="12"/>
        <rFont val="標楷體"/>
        <family val="4"/>
        <charset val="136"/>
      </rPr>
      <t>年</t>
    </r>
    <phoneticPr fontId="4" type="noConversion"/>
  </si>
  <si>
    <r>
      <t>29</t>
    </r>
    <r>
      <rPr>
        <sz val="12"/>
        <rFont val="標楷體"/>
        <family val="4"/>
        <charset val="136"/>
      </rPr>
      <t>年</t>
    </r>
    <r>
      <rPr>
        <sz val="12"/>
        <rFont val="細明體"/>
        <family val="3"/>
        <charset val="136"/>
      </rPr>
      <t/>
    </r>
    <phoneticPr fontId="4" type="noConversion"/>
  </si>
  <si>
    <r>
      <t>28</t>
    </r>
    <r>
      <rPr>
        <sz val="12"/>
        <rFont val="標楷體"/>
        <family val="4"/>
        <charset val="136"/>
      </rPr>
      <t>年</t>
    </r>
    <r>
      <rPr>
        <sz val="12"/>
        <rFont val="細明體"/>
        <family val="3"/>
        <charset val="136"/>
      </rPr>
      <t/>
    </r>
    <phoneticPr fontId="4" type="noConversion"/>
  </si>
  <si>
    <r>
      <t>105</t>
    </r>
    <r>
      <rPr>
        <sz val="12"/>
        <rFont val="標楷體"/>
        <family val="4"/>
        <charset val="136"/>
      </rPr>
      <t>年</t>
    </r>
    <phoneticPr fontId="4" type="noConversion"/>
  </si>
  <si>
    <r>
      <t>106</t>
    </r>
    <r>
      <rPr>
        <sz val="12"/>
        <rFont val="標楷體"/>
        <family val="4"/>
        <charset val="136"/>
      </rPr>
      <t>年</t>
    </r>
    <phoneticPr fontId="4" type="noConversion"/>
  </si>
  <si>
    <r>
      <t>30</t>
    </r>
    <r>
      <rPr>
        <sz val="12"/>
        <rFont val="標楷體"/>
        <family val="4"/>
        <charset val="136"/>
      </rPr>
      <t>年以上</t>
    </r>
    <phoneticPr fontId="4" type="noConversion"/>
  </si>
  <si>
    <r>
      <t>30</t>
    </r>
    <r>
      <rPr>
        <sz val="12"/>
        <rFont val="標楷體"/>
        <family val="4"/>
        <charset val="136"/>
      </rPr>
      <t>年以上</t>
    </r>
    <phoneticPr fontId="4" type="noConversion"/>
  </si>
  <si>
    <t>農民健康保險生育給付平均給付金額－按縣市、年齡組別及投保年資分</t>
    <phoneticPr fontId="4" type="noConversion"/>
  </si>
  <si>
    <r>
      <t>107</t>
    </r>
    <r>
      <rPr>
        <sz val="12"/>
        <rFont val="標楷體"/>
        <family val="4"/>
        <charset val="136"/>
      </rPr>
      <t>年</t>
    </r>
    <phoneticPr fontId="4" type="noConversion"/>
  </si>
  <si>
    <r>
      <t>106</t>
    </r>
    <r>
      <rPr>
        <sz val="12"/>
        <rFont val="標楷體"/>
        <family val="4"/>
        <charset val="136"/>
      </rPr>
      <t>年</t>
    </r>
    <phoneticPr fontId="4" type="noConversion"/>
  </si>
  <si>
    <r>
      <t>105</t>
    </r>
    <r>
      <rPr>
        <sz val="12"/>
        <rFont val="標楷體"/>
        <family val="4"/>
        <charset val="136"/>
      </rPr>
      <t>年</t>
    </r>
    <phoneticPr fontId="4" type="noConversion"/>
  </si>
  <si>
    <r>
      <t>104</t>
    </r>
    <r>
      <rPr>
        <sz val="12"/>
        <rFont val="標楷體"/>
        <family val="4"/>
        <charset val="136"/>
      </rPr>
      <t>年</t>
    </r>
    <phoneticPr fontId="4" type="noConversion"/>
  </si>
  <si>
    <r>
      <t>103</t>
    </r>
    <r>
      <rPr>
        <sz val="12"/>
        <rFont val="標楷體"/>
        <family val="4"/>
        <charset val="136"/>
      </rPr>
      <t>年</t>
    </r>
    <phoneticPr fontId="4" type="noConversion"/>
  </si>
  <si>
    <r>
      <t>102</t>
    </r>
    <r>
      <rPr>
        <sz val="12"/>
        <rFont val="標楷體"/>
        <family val="4"/>
        <charset val="136"/>
      </rPr>
      <t>年</t>
    </r>
    <phoneticPr fontId="4" type="noConversion"/>
  </si>
  <si>
    <r>
      <t>101</t>
    </r>
    <r>
      <rPr>
        <sz val="12"/>
        <rFont val="標楷體"/>
        <family val="4"/>
        <charset val="136"/>
      </rPr>
      <t>年</t>
    </r>
    <phoneticPr fontId="4" type="noConversion"/>
  </si>
  <si>
    <r>
      <t>100</t>
    </r>
    <r>
      <rPr>
        <sz val="12"/>
        <rFont val="標楷體"/>
        <family val="4"/>
        <charset val="136"/>
      </rPr>
      <t>年</t>
    </r>
    <phoneticPr fontId="4" type="noConversion"/>
  </si>
  <si>
    <r>
      <t>99</t>
    </r>
    <r>
      <rPr>
        <sz val="12"/>
        <rFont val="標楷體"/>
        <family val="4"/>
        <charset val="136"/>
      </rPr>
      <t>年</t>
    </r>
    <phoneticPr fontId="4" type="noConversion"/>
  </si>
  <si>
    <r>
      <t>98</t>
    </r>
    <r>
      <rPr>
        <sz val="12"/>
        <rFont val="標楷體"/>
        <family val="4"/>
        <charset val="136"/>
      </rPr>
      <t>年</t>
    </r>
    <phoneticPr fontId="4" type="noConversion"/>
  </si>
  <si>
    <r>
      <t>97</t>
    </r>
    <r>
      <rPr>
        <sz val="12"/>
        <rFont val="標楷體"/>
        <family val="4"/>
        <charset val="136"/>
      </rPr>
      <t>年</t>
    </r>
    <phoneticPr fontId="4" type="noConversion"/>
  </si>
  <si>
    <r>
      <t>96</t>
    </r>
    <r>
      <rPr>
        <sz val="12"/>
        <rFont val="標楷體"/>
        <family val="4"/>
        <charset val="136"/>
      </rPr>
      <t>年</t>
    </r>
    <phoneticPr fontId="4" type="noConversion"/>
  </si>
  <si>
    <t>男</t>
    <phoneticPr fontId="4" type="noConversion"/>
  </si>
  <si>
    <t>女</t>
    <phoneticPr fontId="4" type="noConversion"/>
  </si>
  <si>
    <r>
      <t>108</t>
    </r>
    <r>
      <rPr>
        <sz val="12"/>
        <rFont val="標楷體"/>
        <family val="4"/>
        <charset val="136"/>
      </rPr>
      <t>年</t>
    </r>
    <phoneticPr fontId="4" type="noConversion"/>
  </si>
  <si>
    <t>農民健康保險生育給付平均給付金額
－按縣市、年齡組別及投保年資分</t>
    <phoneticPr fontId="4" type="noConversion"/>
  </si>
  <si>
    <r>
      <t>109</t>
    </r>
    <r>
      <rPr>
        <sz val="12"/>
        <rFont val="標楷體"/>
        <family val="4"/>
        <charset val="136"/>
      </rPr>
      <t>年</t>
    </r>
    <phoneticPr fontId="4" type="noConversion"/>
  </si>
  <si>
    <r>
      <t>110</t>
    </r>
    <r>
      <rPr>
        <sz val="12"/>
        <rFont val="標楷體"/>
        <family val="4"/>
        <charset val="136"/>
      </rPr>
      <t>年</t>
    </r>
    <phoneticPr fontId="4" type="noConversion"/>
  </si>
  <si>
    <r>
      <t>110</t>
    </r>
    <r>
      <rPr>
        <sz val="12"/>
        <rFont val="標楷體"/>
        <family val="4"/>
        <charset val="136"/>
      </rPr>
      <t>年</t>
    </r>
    <phoneticPr fontId="4" type="noConversion"/>
  </si>
  <si>
    <r>
      <t>111</t>
    </r>
    <r>
      <rPr>
        <sz val="12"/>
        <rFont val="標楷體"/>
        <family val="4"/>
        <charset val="136"/>
      </rPr>
      <t>年</t>
    </r>
    <phoneticPr fontId="4" type="noConversion"/>
  </si>
  <si>
    <r>
      <t>註：配合桃園縣改制為直轄市，自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年起統計資料依改制後縣市別
　　編製。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</si>
</sst>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76" formatCode="_-* #,##0;\-* #,##0;_-* &quot;-&quot;;_-@"/>
    <numFmt numFmtId="177" formatCode="_-* #,##0_-;\-* #,##0_-;_-* &quot;-&quot;??_-;_-@_-"/>
    <numFmt numFmtId="178" formatCode="#,##0;\-\ #,###;&quot;-&quot;;_-@"/>
  </numFmts>
  <fonts count="17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2"/>
      <name val="Arial"/>
      <family val="2"/>
    </font>
    <font>
      <b/>
      <sz val="12"/>
      <name val="標楷體"/>
      <family val="4"/>
      <charset val="136"/>
    </font>
    <font>
      <b/>
      <sz val="12"/>
      <name val="Arial"/>
      <family val="2"/>
    </font>
    <font>
      <b/>
      <sz val="14"/>
      <name val="標楷體"/>
      <family val="4"/>
      <charset val="136"/>
    </font>
    <font>
      <sz val="12"/>
      <name val="Times New Roman"/>
      <family val="1"/>
    </font>
    <font>
      <sz val="12"/>
      <name val="細明體"/>
      <family val="3"/>
      <charset val="136"/>
    </font>
    <font>
      <b/>
      <sz val="10"/>
      <name val="Arial"/>
      <family val="2"/>
    </font>
    <font>
      <sz val="10"/>
      <name val="Arial"/>
      <family val="2"/>
    </font>
    <font>
      <sz val="16"/>
      <name val="華康楷書體W5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</cellStyleXfs>
  <cellXfs count="150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176" fontId="6" fillId="0" borderId="8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176" fontId="12" fillId="0" borderId="1" xfId="0" applyNumberFormat="1" applyFont="1" applyBorder="1" applyAlignment="1">
      <alignment vertical="center"/>
    </xf>
    <xf numFmtId="176" fontId="12" fillId="0" borderId="2" xfId="0" applyNumberFormat="1" applyFont="1" applyBorder="1" applyAlignment="1">
      <alignment vertical="center"/>
    </xf>
    <xf numFmtId="176" fontId="13" fillId="0" borderId="1" xfId="0" applyNumberFormat="1" applyFont="1" applyBorder="1" applyAlignment="1">
      <alignment vertical="center"/>
    </xf>
    <xf numFmtId="176" fontId="13" fillId="0" borderId="2" xfId="0" applyNumberFormat="1" applyFont="1" applyBorder="1" applyAlignment="1">
      <alignment vertical="center"/>
    </xf>
    <xf numFmtId="176" fontId="13" fillId="0" borderId="11" xfId="0" applyNumberFormat="1" applyFont="1" applyBorder="1" applyAlignment="1">
      <alignment vertical="center"/>
    </xf>
    <xf numFmtId="176" fontId="12" fillId="0" borderId="3" xfId="0" applyNumberFormat="1" applyFont="1" applyBorder="1" applyAlignment="1">
      <alignment vertical="center"/>
    </xf>
    <xf numFmtId="176" fontId="12" fillId="0" borderId="13" xfId="0" applyNumberFormat="1" applyFont="1" applyBorder="1" applyAlignment="1">
      <alignment vertical="center"/>
    </xf>
    <xf numFmtId="177" fontId="13" fillId="0" borderId="1" xfId="1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center"/>
    </xf>
    <xf numFmtId="176" fontId="13" fillId="0" borderId="8" xfId="0" applyNumberFormat="1" applyFont="1" applyBorder="1" applyAlignment="1">
      <alignment vertical="center"/>
    </xf>
    <xf numFmtId="176" fontId="13" fillId="0" borderId="9" xfId="0" applyNumberFormat="1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176" fontId="1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8" fontId="12" fillId="0" borderId="1" xfId="0" applyNumberFormat="1" applyFont="1" applyBorder="1" applyAlignment="1">
      <alignment vertical="center"/>
    </xf>
    <xf numFmtId="178" fontId="13" fillId="0" borderId="1" xfId="0" applyNumberFormat="1" applyFont="1" applyBorder="1" applyAlignment="1">
      <alignment vertical="center"/>
    </xf>
    <xf numFmtId="178" fontId="12" fillId="0" borderId="3" xfId="0" applyNumberFormat="1" applyFont="1" applyBorder="1" applyAlignment="1">
      <alignment vertical="center"/>
    </xf>
    <xf numFmtId="178" fontId="12" fillId="0" borderId="2" xfId="0" applyNumberFormat="1" applyFont="1" applyBorder="1" applyAlignment="1">
      <alignment vertical="center"/>
    </xf>
    <xf numFmtId="178" fontId="13" fillId="0" borderId="2" xfId="0" applyNumberFormat="1" applyFont="1" applyBorder="1" applyAlignment="1">
      <alignment vertical="center"/>
    </xf>
    <xf numFmtId="178" fontId="13" fillId="0" borderId="11" xfId="0" applyNumberFormat="1" applyFont="1" applyBorder="1" applyAlignment="1">
      <alignment vertical="center"/>
    </xf>
    <xf numFmtId="176" fontId="13" fillId="0" borderId="22" xfId="0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8" fontId="12" fillId="2" borderId="17" xfId="0" applyNumberFormat="1" applyFont="1" applyFill="1" applyBorder="1" applyAlignment="1">
      <alignment vertical="center"/>
    </xf>
    <xf numFmtId="178" fontId="12" fillId="2" borderId="2" xfId="0" applyNumberFormat="1" applyFont="1" applyFill="1" applyBorder="1" applyAlignment="1">
      <alignment vertical="center"/>
    </xf>
    <xf numFmtId="178" fontId="13" fillId="2" borderId="17" xfId="0" applyNumberFormat="1" applyFont="1" applyFill="1" applyBorder="1" applyAlignment="1">
      <alignment vertical="center"/>
    </xf>
    <xf numFmtId="178" fontId="13" fillId="2" borderId="2" xfId="0" applyNumberFormat="1" applyFont="1" applyFill="1" applyBorder="1" applyAlignment="1">
      <alignment vertical="center"/>
    </xf>
    <xf numFmtId="178" fontId="13" fillId="2" borderId="18" xfId="0" applyNumberFormat="1" applyFont="1" applyFill="1" applyBorder="1" applyAlignment="1">
      <alignment vertical="center"/>
    </xf>
    <xf numFmtId="178" fontId="13" fillId="2" borderId="11" xfId="0" applyNumberFormat="1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78" fontId="12" fillId="0" borderId="17" xfId="0" applyNumberFormat="1" applyFont="1" applyBorder="1" applyAlignment="1">
      <alignment vertical="center"/>
    </xf>
    <xf numFmtId="178" fontId="13" fillId="0" borderId="17" xfId="0" applyNumberFormat="1" applyFont="1" applyBorder="1" applyAlignment="1">
      <alignment vertical="center"/>
    </xf>
    <xf numFmtId="178" fontId="13" fillId="0" borderId="18" xfId="0" applyNumberFormat="1" applyFont="1" applyBorder="1" applyAlignment="1">
      <alignment vertical="center"/>
    </xf>
    <xf numFmtId="176" fontId="12" fillId="0" borderId="17" xfId="0" applyNumberFormat="1" applyFont="1" applyBorder="1" applyAlignment="1">
      <alignment vertical="center"/>
    </xf>
    <xf numFmtId="176" fontId="13" fillId="0" borderId="17" xfId="0" applyNumberFormat="1" applyFont="1" applyBorder="1" applyAlignment="1">
      <alignment vertical="center"/>
    </xf>
    <xf numFmtId="41" fontId="13" fillId="0" borderId="17" xfId="0" applyNumberFormat="1" applyFont="1" applyBorder="1" applyAlignment="1">
      <alignment vertical="center"/>
    </xf>
    <xf numFmtId="176" fontId="12" fillId="0" borderId="26" xfId="0" applyNumberFormat="1" applyFont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18" xfId="0" applyNumberFormat="1" applyFont="1" applyBorder="1" applyAlignment="1">
      <alignment vertical="center"/>
    </xf>
    <xf numFmtId="176" fontId="12" fillId="2" borderId="17" xfId="0" applyNumberFormat="1" applyFont="1" applyFill="1" applyBorder="1" applyAlignment="1">
      <alignment vertical="center"/>
    </xf>
    <xf numFmtId="176" fontId="12" fillId="2" borderId="2" xfId="0" applyNumberFormat="1" applyFont="1" applyFill="1" applyBorder="1" applyAlignment="1">
      <alignment vertical="center"/>
    </xf>
    <xf numFmtId="176" fontId="13" fillId="2" borderId="17" xfId="0" applyNumberFormat="1" applyFont="1" applyFill="1" applyBorder="1" applyAlignment="1">
      <alignment vertical="center"/>
    </xf>
    <xf numFmtId="176" fontId="13" fillId="2" borderId="2" xfId="0" applyNumberFormat="1" applyFont="1" applyFill="1" applyBorder="1" applyAlignment="1">
      <alignment vertical="center"/>
    </xf>
    <xf numFmtId="41" fontId="13" fillId="2" borderId="2" xfId="0" applyNumberFormat="1" applyFont="1" applyFill="1" applyBorder="1" applyAlignment="1">
      <alignment vertical="center"/>
    </xf>
    <xf numFmtId="41" fontId="13" fillId="2" borderId="17" xfId="0" applyNumberFormat="1" applyFont="1" applyFill="1" applyBorder="1" applyAlignment="1">
      <alignment vertical="center"/>
    </xf>
    <xf numFmtId="41" fontId="13" fillId="2" borderId="11" xfId="0" applyNumberFormat="1" applyFont="1" applyFill="1" applyBorder="1" applyAlignment="1">
      <alignment vertical="center"/>
    </xf>
    <xf numFmtId="176" fontId="12" fillId="2" borderId="26" xfId="0" applyNumberFormat="1" applyFont="1" applyFill="1" applyBorder="1" applyAlignment="1">
      <alignment vertical="center"/>
    </xf>
    <xf numFmtId="176" fontId="12" fillId="2" borderId="13" xfId="0" applyNumberFormat="1" applyFont="1" applyFill="1" applyBorder="1" applyAlignment="1">
      <alignment vertical="center"/>
    </xf>
    <xf numFmtId="176" fontId="13" fillId="2" borderId="28" xfId="0" applyNumberFormat="1" applyFont="1" applyFill="1" applyBorder="1" applyAlignment="1">
      <alignment vertical="center"/>
    </xf>
    <xf numFmtId="176" fontId="13" fillId="2" borderId="22" xfId="0" applyNumberFormat="1" applyFont="1" applyFill="1" applyBorder="1" applyAlignment="1">
      <alignment vertical="center"/>
    </xf>
    <xf numFmtId="41" fontId="13" fillId="2" borderId="22" xfId="0" applyNumberFormat="1" applyFont="1" applyFill="1" applyBorder="1" applyAlignment="1">
      <alignment vertical="center"/>
    </xf>
    <xf numFmtId="176" fontId="13" fillId="2" borderId="18" xfId="0" applyNumberFormat="1" applyFont="1" applyFill="1" applyBorder="1" applyAlignment="1">
      <alignment vertical="center"/>
    </xf>
    <xf numFmtId="176" fontId="13" fillId="2" borderId="11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8" fontId="12" fillId="0" borderId="0" xfId="0" applyNumberFormat="1" applyFont="1" applyBorder="1" applyAlignment="1">
      <alignment vertical="center"/>
    </xf>
    <xf numFmtId="178" fontId="13" fillId="0" borderId="0" xfId="0" applyNumberFormat="1" applyFont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8" fontId="12" fillId="0" borderId="17" xfId="0" applyNumberFormat="1" applyFont="1" applyFill="1" applyBorder="1" applyAlignment="1">
      <alignment vertical="center"/>
    </xf>
    <xf numFmtId="178" fontId="12" fillId="0" borderId="2" xfId="0" applyNumberFormat="1" applyFont="1" applyFill="1" applyBorder="1" applyAlignment="1">
      <alignment vertical="center"/>
    </xf>
    <xf numFmtId="178" fontId="13" fillId="0" borderId="17" xfId="0" applyNumberFormat="1" applyFont="1" applyFill="1" applyBorder="1" applyAlignment="1">
      <alignment vertical="center"/>
    </xf>
    <xf numFmtId="178" fontId="13" fillId="0" borderId="2" xfId="0" applyNumberFormat="1" applyFont="1" applyFill="1" applyBorder="1" applyAlignment="1">
      <alignment vertical="center"/>
    </xf>
    <xf numFmtId="178" fontId="13" fillId="0" borderId="18" xfId="0" applyNumberFormat="1" applyFont="1" applyFill="1" applyBorder="1" applyAlignment="1">
      <alignment vertical="center"/>
    </xf>
    <xf numFmtId="178" fontId="13" fillId="0" borderId="11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178" fontId="12" fillId="2" borderId="18" xfId="0" applyNumberFormat="1" applyFont="1" applyFill="1" applyBorder="1" applyAlignment="1">
      <alignment vertical="center"/>
    </xf>
    <xf numFmtId="178" fontId="12" fillId="2" borderId="11" xfId="0" applyNumberFormat="1" applyFont="1" applyFill="1" applyBorder="1" applyAlignment="1">
      <alignment vertical="center"/>
    </xf>
    <xf numFmtId="0" fontId="5" fillId="0" borderId="7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3" xfId="0" applyBorder="1" applyAlignment="1"/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0" fontId="0" fillId="0" borderId="18" xfId="0" applyBorder="1" applyAlignment="1"/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0" fillId="2" borderId="16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0" fillId="2" borderId="27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 vertical="top"/>
    </xf>
    <xf numFmtId="0" fontId="0" fillId="0" borderId="0" xfId="0" applyAlignment="1">
      <alignment vertical="center"/>
    </xf>
  </cellXfs>
  <cellStyles count="4">
    <cellStyle name="一般" xfId="0" builtinId="0"/>
    <cellStyle name="一般 2" xfId="3"/>
    <cellStyle name="一般 3" xfId="2"/>
    <cellStyle name="千分位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73"/>
  <sheetViews>
    <sheetView tabSelected="1" view="pageBreakPreview" zoomScale="80" zoomScaleNormal="90" zoomScaleSheetLayoutView="80" workbookViewId="0">
      <selection activeCell="A2" sqref="A2"/>
    </sheetView>
  </sheetViews>
  <sheetFormatPr defaultColWidth="9" defaultRowHeight="15"/>
  <cols>
    <col min="1" max="1" width="10.75" style="3" customWidth="1"/>
    <col min="2" max="2" width="4.625" style="3" customWidth="1"/>
    <col min="3" max="3" width="10.875" style="2" customWidth="1"/>
    <col min="4" max="5" width="8" style="1" customWidth="1"/>
    <col min="6" max="7" width="8" style="88" customWidth="1"/>
    <col min="8" max="23" width="8" style="1" customWidth="1"/>
    <col min="24" max="24" width="9.375" style="1" customWidth="1"/>
    <col min="25" max="25" width="6.75" style="3" customWidth="1"/>
    <col min="26" max="26" width="10.5" style="2" bestFit="1" customWidth="1"/>
    <col min="27" max="27" width="6.75" style="1" bestFit="1" customWidth="1"/>
    <col min="28" max="28" width="11.5" style="1" bestFit="1" customWidth="1"/>
    <col min="29" max="29" width="6.75" style="1" bestFit="1" customWidth="1"/>
    <col min="30" max="30" width="11.5" style="1" bestFit="1" customWidth="1"/>
    <col min="31" max="31" width="6.125" style="1" bestFit="1" customWidth="1"/>
    <col min="32" max="32" width="11.5" style="1" bestFit="1" customWidth="1"/>
    <col min="33" max="33" width="6.75" style="1" bestFit="1" customWidth="1"/>
    <col min="34" max="34" width="11.5" style="1" bestFit="1" customWidth="1"/>
    <col min="35" max="35" width="6.75" style="1" bestFit="1" customWidth="1"/>
    <col min="36" max="36" width="11.5" style="1" bestFit="1" customWidth="1"/>
    <col min="37" max="37" width="6.125" style="1" bestFit="1" customWidth="1"/>
    <col min="38" max="38" width="11.5" style="1" bestFit="1" customWidth="1"/>
    <col min="39" max="39" width="6.75" style="1" bestFit="1" customWidth="1"/>
    <col min="40" max="40" width="11.5" style="1" bestFit="1" customWidth="1"/>
    <col min="41" max="41" width="6.75" style="1" bestFit="1" customWidth="1"/>
    <col min="42" max="42" width="11.5" style="1" bestFit="1" customWidth="1"/>
    <col min="43" max="43" width="6.125" style="1" bestFit="1" customWidth="1"/>
    <col min="44" max="44" width="11.5" style="1" bestFit="1" customWidth="1"/>
    <col min="45" max="45" width="6.75" style="1" bestFit="1" customWidth="1"/>
    <col min="46" max="46" width="11.5" style="1" bestFit="1" customWidth="1"/>
    <col min="47" max="47" width="6.75" style="1" bestFit="1" customWidth="1"/>
    <col min="48" max="48" width="11.5" style="1" bestFit="1" customWidth="1"/>
    <col min="49" max="49" width="6.125" style="1" bestFit="1" customWidth="1"/>
    <col min="50" max="50" width="11.5" style="1" bestFit="1" customWidth="1"/>
    <col min="51" max="51" width="6.75" style="1" bestFit="1" customWidth="1"/>
    <col min="52" max="52" width="11.5" style="1" bestFit="1" customWidth="1"/>
    <col min="53" max="53" width="6.75" style="1" bestFit="1" customWidth="1"/>
    <col min="54" max="54" width="11.5" style="1" bestFit="1" customWidth="1"/>
    <col min="55" max="55" width="6.125" style="1" bestFit="1" customWidth="1"/>
    <col min="56" max="56" width="11.5" style="1" bestFit="1" customWidth="1"/>
    <col min="57" max="57" width="6.75" style="1" bestFit="1" customWidth="1"/>
    <col min="58" max="58" width="11.5" style="1" bestFit="1" customWidth="1"/>
    <col min="59" max="59" width="6.75" style="1" bestFit="1" customWidth="1"/>
    <col min="60" max="60" width="11.5" style="1" bestFit="1" customWidth="1"/>
    <col min="61" max="61" width="6.125" style="1" bestFit="1" customWidth="1"/>
    <col min="62" max="62" width="11.5" style="1" bestFit="1" customWidth="1"/>
    <col min="63" max="63" width="6.75" style="1" bestFit="1" customWidth="1"/>
    <col min="64" max="64" width="11.5" style="1" bestFit="1" customWidth="1"/>
    <col min="65" max="65" width="6.75" style="1" bestFit="1" customWidth="1"/>
    <col min="66" max="66" width="11.5" style="1" bestFit="1" customWidth="1"/>
    <col min="67" max="67" width="6.125" style="1" bestFit="1" customWidth="1"/>
    <col min="68" max="68" width="11.5" style="1" bestFit="1" customWidth="1"/>
    <col min="69" max="69" width="6.75" style="1" bestFit="1" customWidth="1"/>
    <col min="70" max="70" width="11.5" style="1" bestFit="1" customWidth="1"/>
    <col min="71" max="71" width="6.75" style="1" bestFit="1" customWidth="1"/>
    <col min="72" max="72" width="11.5" style="1" bestFit="1" customWidth="1"/>
    <col min="73" max="73" width="6.75" style="1" bestFit="1" customWidth="1"/>
    <col min="74" max="74" width="11.5" style="1" bestFit="1" customWidth="1"/>
    <col min="75" max="16384" width="9" style="1"/>
  </cols>
  <sheetData>
    <row r="1" spans="1:74" ht="36" customHeight="1">
      <c r="B1" s="83"/>
      <c r="C1" s="83"/>
      <c r="D1" s="127" t="s">
        <v>122</v>
      </c>
      <c r="E1" s="127"/>
      <c r="F1" s="127"/>
      <c r="G1" s="127"/>
      <c r="H1" s="127"/>
      <c r="I1" s="127"/>
      <c r="J1" s="87"/>
      <c r="K1" s="87"/>
      <c r="L1" s="127" t="s">
        <v>122</v>
      </c>
      <c r="M1" s="127"/>
      <c r="N1" s="127"/>
      <c r="O1" s="127"/>
      <c r="P1" s="127"/>
      <c r="Q1" s="127"/>
      <c r="R1" s="86"/>
      <c r="S1" s="86"/>
      <c r="T1" s="85"/>
      <c r="U1" s="85"/>
      <c r="V1" s="84"/>
      <c r="W1" s="84"/>
      <c r="X1" s="84"/>
      <c r="Y1" s="1"/>
      <c r="Z1" s="1"/>
    </row>
    <row r="2" spans="1:74" ht="13.9" customHeight="1" thickBot="1">
      <c r="Y2" s="112" t="s">
        <v>0</v>
      </c>
      <c r="Z2" s="112" t="s">
        <v>87</v>
      </c>
      <c r="AA2" s="101" t="s">
        <v>126</v>
      </c>
      <c r="AB2" s="102"/>
      <c r="AC2" s="102"/>
      <c r="AD2" s="102"/>
      <c r="AE2" s="102"/>
      <c r="AF2" s="103"/>
      <c r="AG2" s="101" t="s">
        <v>125</v>
      </c>
      <c r="AH2" s="102"/>
      <c r="AI2" s="102"/>
      <c r="AJ2" s="102"/>
      <c r="AK2" s="102"/>
      <c r="AL2" s="103"/>
      <c r="AM2" s="101" t="s">
        <v>123</v>
      </c>
      <c r="AN2" s="102"/>
      <c r="AO2" s="102"/>
      <c r="AP2" s="102"/>
      <c r="AQ2" s="102"/>
      <c r="AR2" s="103"/>
      <c r="AS2" s="101" t="s">
        <v>121</v>
      </c>
      <c r="AT2" s="102"/>
      <c r="AU2" s="102"/>
      <c r="AV2" s="102"/>
      <c r="AW2" s="102"/>
      <c r="AX2" s="103"/>
      <c r="AY2" s="101" t="s">
        <v>107</v>
      </c>
      <c r="AZ2" s="102"/>
      <c r="BA2" s="102"/>
      <c r="BB2" s="102"/>
      <c r="BC2" s="102"/>
      <c r="BD2" s="103"/>
      <c r="BE2" s="101" t="s">
        <v>108</v>
      </c>
      <c r="BF2" s="102"/>
      <c r="BG2" s="102"/>
      <c r="BH2" s="102"/>
      <c r="BI2" s="102"/>
      <c r="BJ2" s="103"/>
      <c r="BK2" s="101" t="s">
        <v>109</v>
      </c>
      <c r="BL2" s="102"/>
      <c r="BM2" s="102"/>
      <c r="BN2" s="102"/>
      <c r="BO2" s="102"/>
      <c r="BP2" s="103"/>
      <c r="BQ2" s="101" t="s">
        <v>110</v>
      </c>
      <c r="BR2" s="102"/>
      <c r="BS2" s="102"/>
      <c r="BT2" s="102"/>
      <c r="BU2" s="102"/>
      <c r="BV2" s="103"/>
    </row>
    <row r="3" spans="1:74" s="8" customFormat="1" ht="25.9" customHeight="1">
      <c r="A3" s="128" t="s">
        <v>0</v>
      </c>
      <c r="B3" s="130" t="s">
        <v>87</v>
      </c>
      <c r="C3" s="131"/>
      <c r="D3" s="125" t="s">
        <v>126</v>
      </c>
      <c r="E3" s="126"/>
      <c r="F3" s="136" t="s">
        <v>124</v>
      </c>
      <c r="G3" s="137"/>
      <c r="H3" s="125" t="s">
        <v>123</v>
      </c>
      <c r="I3" s="126"/>
      <c r="J3" s="134" t="s">
        <v>121</v>
      </c>
      <c r="K3" s="135"/>
      <c r="L3" s="125" t="s">
        <v>107</v>
      </c>
      <c r="M3" s="126"/>
      <c r="N3" s="134" t="s">
        <v>103</v>
      </c>
      <c r="O3" s="135"/>
      <c r="P3" s="125" t="s">
        <v>102</v>
      </c>
      <c r="Q3" s="126"/>
      <c r="R3" s="134" t="s">
        <v>99</v>
      </c>
      <c r="S3" s="135"/>
      <c r="T3" s="79"/>
      <c r="U3" s="79"/>
      <c r="V3" s="79"/>
      <c r="W3" s="79"/>
      <c r="Y3" s="115"/>
      <c r="Z3" s="113"/>
      <c r="AA3" s="104" t="s">
        <v>34</v>
      </c>
      <c r="AB3" s="103"/>
      <c r="AC3" s="104" t="s">
        <v>119</v>
      </c>
      <c r="AD3" s="103"/>
      <c r="AE3" s="104" t="s">
        <v>120</v>
      </c>
      <c r="AF3" s="103"/>
      <c r="AG3" s="104" t="s">
        <v>34</v>
      </c>
      <c r="AH3" s="103"/>
      <c r="AI3" s="104" t="s">
        <v>119</v>
      </c>
      <c r="AJ3" s="103"/>
      <c r="AK3" s="104" t="s">
        <v>120</v>
      </c>
      <c r="AL3" s="103"/>
      <c r="AM3" s="104" t="s">
        <v>34</v>
      </c>
      <c r="AN3" s="103"/>
      <c r="AO3" s="104" t="s">
        <v>119</v>
      </c>
      <c r="AP3" s="103"/>
      <c r="AQ3" s="104" t="s">
        <v>120</v>
      </c>
      <c r="AR3" s="103"/>
      <c r="AS3" s="104" t="s">
        <v>34</v>
      </c>
      <c r="AT3" s="103"/>
      <c r="AU3" s="104" t="s">
        <v>119</v>
      </c>
      <c r="AV3" s="103"/>
      <c r="AW3" s="104" t="s">
        <v>120</v>
      </c>
      <c r="AX3" s="103"/>
      <c r="AY3" s="104" t="s">
        <v>34</v>
      </c>
      <c r="AZ3" s="103"/>
      <c r="BA3" s="104" t="s">
        <v>119</v>
      </c>
      <c r="BB3" s="103"/>
      <c r="BC3" s="104" t="s">
        <v>120</v>
      </c>
      <c r="BD3" s="103"/>
      <c r="BE3" s="104" t="s">
        <v>34</v>
      </c>
      <c r="BF3" s="103"/>
      <c r="BG3" s="104" t="s">
        <v>119</v>
      </c>
      <c r="BH3" s="103"/>
      <c r="BI3" s="104" t="s">
        <v>120</v>
      </c>
      <c r="BJ3" s="103"/>
      <c r="BK3" s="104" t="s">
        <v>34</v>
      </c>
      <c r="BL3" s="103"/>
      <c r="BM3" s="104" t="s">
        <v>119</v>
      </c>
      <c r="BN3" s="103"/>
      <c r="BO3" s="104" t="s">
        <v>120</v>
      </c>
      <c r="BP3" s="103"/>
      <c r="BQ3" s="104" t="s">
        <v>34</v>
      </c>
      <c r="BR3" s="103"/>
      <c r="BS3" s="104" t="s">
        <v>119</v>
      </c>
      <c r="BT3" s="103"/>
      <c r="BU3" s="104" t="s">
        <v>120</v>
      </c>
      <c r="BV3" s="103"/>
    </row>
    <row r="4" spans="1:74" s="2" customFormat="1" ht="25.9" customHeight="1">
      <c r="A4" s="129"/>
      <c r="B4" s="132"/>
      <c r="C4" s="133"/>
      <c r="D4" s="47" t="s">
        <v>1</v>
      </c>
      <c r="E4" s="48" t="s">
        <v>2</v>
      </c>
      <c r="F4" s="89" t="s">
        <v>1</v>
      </c>
      <c r="G4" s="90" t="s">
        <v>2</v>
      </c>
      <c r="H4" s="47" t="s">
        <v>1</v>
      </c>
      <c r="I4" s="48" t="s">
        <v>2</v>
      </c>
      <c r="J4" s="55" t="s">
        <v>1</v>
      </c>
      <c r="K4" s="6" t="s">
        <v>2</v>
      </c>
      <c r="L4" s="47" t="s">
        <v>1</v>
      </c>
      <c r="M4" s="48" t="s">
        <v>2</v>
      </c>
      <c r="N4" s="55" t="s">
        <v>1</v>
      </c>
      <c r="O4" s="6" t="s">
        <v>2</v>
      </c>
      <c r="P4" s="47" t="s">
        <v>1</v>
      </c>
      <c r="Q4" s="48" t="s">
        <v>2</v>
      </c>
      <c r="R4" s="55" t="s">
        <v>1</v>
      </c>
      <c r="S4" s="6" t="s">
        <v>2</v>
      </c>
      <c r="T4" s="80"/>
      <c r="U4" s="80"/>
      <c r="V4" s="80"/>
      <c r="W4" s="80"/>
      <c r="Y4" s="116"/>
      <c r="Z4" s="114"/>
      <c r="AA4" s="4" t="s">
        <v>32</v>
      </c>
      <c r="AB4" s="4" t="s">
        <v>33</v>
      </c>
      <c r="AC4" s="10" t="s">
        <v>32</v>
      </c>
      <c r="AD4" s="10" t="s">
        <v>33</v>
      </c>
      <c r="AE4" s="10" t="s">
        <v>32</v>
      </c>
      <c r="AF4" s="10" t="s">
        <v>33</v>
      </c>
      <c r="AG4" s="4" t="s">
        <v>32</v>
      </c>
      <c r="AH4" s="4" t="s">
        <v>33</v>
      </c>
      <c r="AI4" s="10" t="s">
        <v>32</v>
      </c>
      <c r="AJ4" s="10" t="s">
        <v>33</v>
      </c>
      <c r="AK4" s="10" t="s">
        <v>32</v>
      </c>
      <c r="AL4" s="10" t="s">
        <v>33</v>
      </c>
      <c r="AM4" s="4" t="s">
        <v>32</v>
      </c>
      <c r="AN4" s="4" t="s">
        <v>33</v>
      </c>
      <c r="AO4" s="10" t="s">
        <v>32</v>
      </c>
      <c r="AP4" s="10" t="s">
        <v>33</v>
      </c>
      <c r="AQ4" s="10" t="s">
        <v>32</v>
      </c>
      <c r="AR4" s="10" t="s">
        <v>33</v>
      </c>
      <c r="AS4" s="4" t="s">
        <v>32</v>
      </c>
      <c r="AT4" s="4" t="s">
        <v>33</v>
      </c>
      <c r="AU4" s="10" t="s">
        <v>32</v>
      </c>
      <c r="AV4" s="10" t="s">
        <v>33</v>
      </c>
      <c r="AW4" s="10" t="s">
        <v>32</v>
      </c>
      <c r="AX4" s="10" t="s">
        <v>33</v>
      </c>
      <c r="AY4" s="4" t="s">
        <v>32</v>
      </c>
      <c r="AZ4" s="4" t="s">
        <v>33</v>
      </c>
      <c r="BA4" s="10" t="s">
        <v>32</v>
      </c>
      <c r="BB4" s="10" t="s">
        <v>33</v>
      </c>
      <c r="BC4" s="10" t="s">
        <v>32</v>
      </c>
      <c r="BD4" s="10" t="s">
        <v>33</v>
      </c>
      <c r="BE4" s="4" t="s">
        <v>32</v>
      </c>
      <c r="BF4" s="4" t="s">
        <v>33</v>
      </c>
      <c r="BG4" s="10" t="s">
        <v>32</v>
      </c>
      <c r="BH4" s="10" t="s">
        <v>33</v>
      </c>
      <c r="BI4" s="10" t="s">
        <v>32</v>
      </c>
      <c r="BJ4" s="10" t="s">
        <v>33</v>
      </c>
      <c r="BK4" s="4" t="s">
        <v>32</v>
      </c>
      <c r="BL4" s="4" t="s">
        <v>33</v>
      </c>
      <c r="BM4" s="10" t="s">
        <v>32</v>
      </c>
      <c r="BN4" s="10" t="s">
        <v>33</v>
      </c>
      <c r="BO4" s="10" t="s">
        <v>32</v>
      </c>
      <c r="BP4" s="10" t="s">
        <v>33</v>
      </c>
      <c r="BQ4" s="4" t="s">
        <v>32</v>
      </c>
      <c r="BR4" s="4" t="s">
        <v>33</v>
      </c>
      <c r="BS4" s="10" t="s">
        <v>32</v>
      </c>
      <c r="BT4" s="10" t="s">
        <v>33</v>
      </c>
      <c r="BU4" s="10" t="s">
        <v>32</v>
      </c>
      <c r="BV4" s="10" t="s">
        <v>33</v>
      </c>
    </row>
    <row r="5" spans="1:74" ht="24.6" customHeight="1">
      <c r="A5" s="117" t="s">
        <v>31</v>
      </c>
      <c r="B5" s="119" t="s">
        <v>83</v>
      </c>
      <c r="C5" s="43" t="s">
        <v>3</v>
      </c>
      <c r="D5" s="49">
        <f>AD5/AC5</f>
        <v>20770.771513353116</v>
      </c>
      <c r="E5" s="50">
        <f>AF5/AE5</f>
        <v>20638.489208633095</v>
      </c>
      <c r="F5" s="91">
        <f>AJ5/AI5</f>
        <v>20569.50867052023</v>
      </c>
      <c r="G5" s="92">
        <f>AL5/AK5</f>
        <v>20157.142857142859</v>
      </c>
      <c r="H5" s="49">
        <f>AP5/AO5</f>
        <v>20591.130543410367</v>
      </c>
      <c r="I5" s="50">
        <f>AR5/AQ5</f>
        <v>20083.448275862069</v>
      </c>
      <c r="J5" s="56">
        <f>AV5/AU5</f>
        <v>20676.014760147602</v>
      </c>
      <c r="K5" s="35">
        <f>AX5/AW5</f>
        <v>20367.096774193549</v>
      </c>
      <c r="L5" s="49">
        <f>BB5/BA5</f>
        <v>20603.88349514563</v>
      </c>
      <c r="M5" s="50">
        <f>BD5/BC5</f>
        <v>20327.966101694914</v>
      </c>
      <c r="N5" s="56">
        <f>BH5/BG5</f>
        <v>20549.469429004548</v>
      </c>
      <c r="O5" s="35">
        <f>BJ5/BI5</f>
        <v>20260.099750623442</v>
      </c>
      <c r="P5" s="49">
        <f>BN5/BM5</f>
        <v>20514.446002805049</v>
      </c>
      <c r="Q5" s="50">
        <f>BP5/BO5</f>
        <v>20073.869900771777</v>
      </c>
      <c r="R5" s="56">
        <f t="shared" ref="R5:R26" si="0">BT5/BS5</f>
        <v>20591.494252873563</v>
      </c>
      <c r="S5" s="35">
        <f>BV5/BU5</f>
        <v>20380.970149253732</v>
      </c>
      <c r="T5" s="81"/>
      <c r="U5" s="81"/>
      <c r="V5" s="81"/>
      <c r="W5" s="81"/>
      <c r="Y5" s="105" t="s">
        <v>72</v>
      </c>
      <c r="Z5" s="5" t="s">
        <v>3</v>
      </c>
      <c r="AA5" s="32">
        <f t="shared" ref="AA5:AF5" si="1">SUM(AA6:AA27)</f>
        <v>1904</v>
      </c>
      <c r="AB5" s="32">
        <f t="shared" si="1"/>
        <v>39474000</v>
      </c>
      <c r="AC5" s="32">
        <f t="shared" si="1"/>
        <v>1348</v>
      </c>
      <c r="AD5" s="32">
        <f t="shared" si="1"/>
        <v>27999000</v>
      </c>
      <c r="AE5" s="32">
        <f t="shared" si="1"/>
        <v>556</v>
      </c>
      <c r="AF5" s="32">
        <f t="shared" si="1"/>
        <v>11475000</v>
      </c>
      <c r="AG5" s="32">
        <f t="shared" ref="AG5:AL5" si="2">SUM(AG6:AG27)</f>
        <v>1972</v>
      </c>
      <c r="AH5" s="32">
        <f t="shared" si="2"/>
        <v>40320600</v>
      </c>
      <c r="AI5" s="32">
        <f t="shared" si="2"/>
        <v>1384</v>
      </c>
      <c r="AJ5" s="32">
        <f t="shared" si="2"/>
        <v>28468200</v>
      </c>
      <c r="AK5" s="32">
        <f t="shared" si="2"/>
        <v>588</v>
      </c>
      <c r="AL5" s="32">
        <f t="shared" si="2"/>
        <v>11852400</v>
      </c>
      <c r="AM5" s="32">
        <f t="shared" ref="AM5:AR5" si="3">SUM(AM6:AM27)</f>
        <v>2181</v>
      </c>
      <c r="AN5" s="32">
        <f t="shared" si="3"/>
        <v>44614800</v>
      </c>
      <c r="AO5" s="32">
        <f t="shared" si="3"/>
        <v>1601</v>
      </c>
      <c r="AP5" s="32">
        <f t="shared" si="3"/>
        <v>32966400</v>
      </c>
      <c r="AQ5" s="32">
        <f t="shared" si="3"/>
        <v>580</v>
      </c>
      <c r="AR5" s="32">
        <f t="shared" si="3"/>
        <v>11648400</v>
      </c>
      <c r="AS5" s="32">
        <f t="shared" ref="AS5:AX5" si="4">SUM(AS6:AS27)</f>
        <v>2246</v>
      </c>
      <c r="AT5" s="32">
        <f t="shared" si="4"/>
        <v>46246800</v>
      </c>
      <c r="AU5" s="32">
        <f t="shared" si="4"/>
        <v>1626</v>
      </c>
      <c r="AV5" s="32">
        <f t="shared" si="4"/>
        <v>33619200</v>
      </c>
      <c r="AW5" s="32">
        <f t="shared" si="4"/>
        <v>620</v>
      </c>
      <c r="AX5" s="32">
        <f t="shared" si="4"/>
        <v>12627600</v>
      </c>
      <c r="AY5" s="32">
        <f t="shared" ref="AY5:BD5" si="5">SUM(AY6:AY27)</f>
        <v>2459</v>
      </c>
      <c r="AZ5" s="32">
        <f t="shared" si="5"/>
        <v>50469600</v>
      </c>
      <c r="BA5" s="32">
        <f t="shared" si="5"/>
        <v>1751</v>
      </c>
      <c r="BB5" s="32">
        <f t="shared" si="5"/>
        <v>36077400</v>
      </c>
      <c r="BC5" s="32">
        <f t="shared" si="5"/>
        <v>708</v>
      </c>
      <c r="BD5" s="32">
        <f t="shared" si="5"/>
        <v>14392200</v>
      </c>
      <c r="BE5" s="32">
        <f t="shared" ref="BE5:BJ5" si="6">SUM(BE6:BE27)</f>
        <v>2781</v>
      </c>
      <c r="BF5" s="32">
        <f t="shared" si="6"/>
        <v>56916000</v>
      </c>
      <c r="BG5" s="32">
        <f t="shared" si="6"/>
        <v>1979</v>
      </c>
      <c r="BH5" s="32">
        <f t="shared" si="6"/>
        <v>40667400</v>
      </c>
      <c r="BI5" s="32">
        <f t="shared" si="6"/>
        <v>802</v>
      </c>
      <c r="BJ5" s="32">
        <f t="shared" si="6"/>
        <v>16248600</v>
      </c>
      <c r="BK5" s="32">
        <f t="shared" ref="BK5:BP5" si="7">SUM(BK6:BK27)</f>
        <v>3046</v>
      </c>
      <c r="BL5" s="32">
        <f t="shared" si="7"/>
        <v>62087400</v>
      </c>
      <c r="BM5" s="32">
        <f t="shared" si="7"/>
        <v>2139</v>
      </c>
      <c r="BN5" s="32">
        <f t="shared" si="7"/>
        <v>43880400</v>
      </c>
      <c r="BO5" s="32">
        <f t="shared" si="7"/>
        <v>907</v>
      </c>
      <c r="BP5" s="32">
        <f t="shared" si="7"/>
        <v>18207000</v>
      </c>
      <c r="BQ5" s="32">
        <f t="shared" ref="BQ5:BV5" si="8">SUM(BQ6:BQ27)</f>
        <v>3682</v>
      </c>
      <c r="BR5" s="32">
        <f t="shared" si="8"/>
        <v>75592200</v>
      </c>
      <c r="BS5" s="32">
        <f t="shared" si="8"/>
        <v>2610</v>
      </c>
      <c r="BT5" s="32">
        <f t="shared" si="8"/>
        <v>53743800</v>
      </c>
      <c r="BU5" s="32">
        <f t="shared" si="8"/>
        <v>1072</v>
      </c>
      <c r="BV5" s="32">
        <f t="shared" si="8"/>
        <v>21848400</v>
      </c>
    </row>
    <row r="6" spans="1:74" ht="24.6" customHeight="1">
      <c r="A6" s="117"/>
      <c r="B6" s="123"/>
      <c r="C6" s="43" t="s">
        <v>75</v>
      </c>
      <c r="D6" s="49">
        <f t="shared" ref="D6:D69" si="9">AD6/AC6</f>
        <v>20400</v>
      </c>
      <c r="E6" s="50">
        <f>AF6/AE6</f>
        <v>20400</v>
      </c>
      <c r="F6" s="91">
        <f t="shared" ref="F6:F38" si="10">AJ6/AI6</f>
        <v>20910</v>
      </c>
      <c r="G6" s="92">
        <f t="shared" ref="G6:G35" si="11">AL6/AK6</f>
        <v>20400</v>
      </c>
      <c r="H6" s="49">
        <f t="shared" ref="H6:H21" si="12">AP6/AO6</f>
        <v>20100</v>
      </c>
      <c r="I6" s="50">
        <f t="shared" ref="I6:I21" si="13">AR6/AQ6</f>
        <v>18700</v>
      </c>
      <c r="J6" s="56">
        <f t="shared" ref="J6:J69" si="14">AV6/AU6</f>
        <v>20022.222222222223</v>
      </c>
      <c r="K6" s="35">
        <f t="shared" ref="K6:K68" si="15">AX6/AW6</f>
        <v>20400</v>
      </c>
      <c r="L6" s="49">
        <f t="shared" ref="L6:L69" si="16">BB6/BA6</f>
        <v>20124.324324324323</v>
      </c>
      <c r="M6" s="50">
        <f t="shared" ref="M6:M68" si="17">BD6/BC6</f>
        <v>21420</v>
      </c>
      <c r="N6" s="56">
        <f t="shared" ref="N6:N69" si="18">BH6/BG6</f>
        <v>20131.57894736842</v>
      </c>
      <c r="O6" s="35">
        <f t="shared" ref="O6:O65" si="19">BJ6/BI6</f>
        <v>20400</v>
      </c>
      <c r="P6" s="49">
        <f t="shared" ref="P6:P69" si="20">BN6/BM6</f>
        <v>20400</v>
      </c>
      <c r="Q6" s="50">
        <f t="shared" ref="Q6:Q65" si="21">BP6/BO6</f>
        <v>19615.384615384617</v>
      </c>
      <c r="R6" s="56">
        <f t="shared" si="0"/>
        <v>19929.23076923077</v>
      </c>
      <c r="S6" s="35">
        <f t="shared" ref="S6:S68" si="22">BV6/BU6</f>
        <v>20400</v>
      </c>
      <c r="T6" s="81"/>
      <c r="U6" s="81"/>
      <c r="V6" s="81"/>
      <c r="W6" s="81"/>
      <c r="Y6" s="106"/>
      <c r="Z6" s="5" t="s">
        <v>75</v>
      </c>
      <c r="AA6" s="32">
        <f t="shared" ref="AA6:AA25" si="23">AC6+AE6</f>
        <v>14</v>
      </c>
      <c r="AB6" s="32">
        <f t="shared" ref="AB6:AB25" si="24">AD6+AF6</f>
        <v>285600</v>
      </c>
      <c r="AC6" s="32">
        <v>12</v>
      </c>
      <c r="AD6" s="32">
        <v>244800</v>
      </c>
      <c r="AE6" s="32">
        <v>2</v>
      </c>
      <c r="AF6" s="32">
        <v>40800</v>
      </c>
      <c r="AG6" s="32">
        <f t="shared" ref="AG6:AG25" si="25">AI6+AK6</f>
        <v>26</v>
      </c>
      <c r="AH6" s="32">
        <f t="shared" ref="AH6:AH25" si="26">AJ6+AL6</f>
        <v>540600</v>
      </c>
      <c r="AI6" s="32">
        <v>20</v>
      </c>
      <c r="AJ6" s="32">
        <v>418200</v>
      </c>
      <c r="AK6" s="32">
        <v>6</v>
      </c>
      <c r="AL6" s="32">
        <v>122400</v>
      </c>
      <c r="AM6" s="32">
        <f t="shared" ref="AM6:AM25" si="27">AO6+AQ6</f>
        <v>40</v>
      </c>
      <c r="AN6" s="32">
        <f t="shared" ref="AN6:AN25" si="28">AP6+AR6</f>
        <v>795600</v>
      </c>
      <c r="AO6" s="32">
        <v>34</v>
      </c>
      <c r="AP6" s="32">
        <v>683400</v>
      </c>
      <c r="AQ6" s="32">
        <v>6</v>
      </c>
      <c r="AR6" s="32">
        <v>112200</v>
      </c>
      <c r="AS6" s="32">
        <f t="shared" ref="AS6:AS25" si="29">AU6+AW6</f>
        <v>35</v>
      </c>
      <c r="AT6" s="32">
        <f t="shared" ref="AT6:AT25" si="30">AV6+AX6</f>
        <v>703800</v>
      </c>
      <c r="AU6" s="32">
        <v>27</v>
      </c>
      <c r="AV6" s="32">
        <v>540600</v>
      </c>
      <c r="AW6" s="32">
        <v>8</v>
      </c>
      <c r="AX6" s="32">
        <v>163200</v>
      </c>
      <c r="AY6" s="32">
        <f t="shared" ref="AY6:AY25" si="31">BA6+BC6</f>
        <v>47</v>
      </c>
      <c r="AZ6" s="32">
        <f t="shared" ref="AZ6:AZ25" si="32">BB6+BD6</f>
        <v>958800</v>
      </c>
      <c r="BA6" s="32">
        <v>37</v>
      </c>
      <c r="BB6" s="32">
        <v>744600</v>
      </c>
      <c r="BC6" s="32">
        <v>10</v>
      </c>
      <c r="BD6" s="32">
        <v>214200</v>
      </c>
      <c r="BE6" s="32">
        <f t="shared" ref="BE6:BE25" si="33">BG6+BI6</f>
        <v>49</v>
      </c>
      <c r="BF6" s="32">
        <f t="shared" ref="BF6:BF25" si="34">BH6+BJ6</f>
        <v>989400</v>
      </c>
      <c r="BG6" s="32">
        <v>38</v>
      </c>
      <c r="BH6" s="32">
        <v>765000</v>
      </c>
      <c r="BI6" s="32">
        <v>11</v>
      </c>
      <c r="BJ6" s="32">
        <v>224400</v>
      </c>
      <c r="BK6" s="32">
        <f t="shared" ref="BK6:BK25" si="35">BM6+BO6</f>
        <v>61</v>
      </c>
      <c r="BL6" s="32">
        <f t="shared" ref="BL6:BL25" si="36">BN6+BP6</f>
        <v>1234200</v>
      </c>
      <c r="BM6" s="32">
        <v>48</v>
      </c>
      <c r="BN6" s="32">
        <v>979200</v>
      </c>
      <c r="BO6" s="32">
        <v>13</v>
      </c>
      <c r="BP6" s="32">
        <v>255000</v>
      </c>
      <c r="BQ6" s="32">
        <f t="shared" ref="BQ6:BR21" si="37">BS6+BU6</f>
        <v>77</v>
      </c>
      <c r="BR6" s="32">
        <f t="shared" si="37"/>
        <v>1540200</v>
      </c>
      <c r="BS6" s="32">
        <v>65</v>
      </c>
      <c r="BT6" s="32">
        <v>1295400</v>
      </c>
      <c r="BU6" s="32">
        <v>12</v>
      </c>
      <c r="BV6" s="32">
        <v>244800</v>
      </c>
    </row>
    <row r="7" spans="1:74" ht="24.6" customHeight="1">
      <c r="A7" s="117"/>
      <c r="B7" s="123"/>
      <c r="C7" s="43" t="s">
        <v>76</v>
      </c>
      <c r="D7" s="49">
        <f t="shared" si="9"/>
        <v>20400</v>
      </c>
      <c r="E7" s="50">
        <f t="shared" ref="E7:E65" si="38">AF7/AE7</f>
        <v>20400</v>
      </c>
      <c r="F7" s="91">
        <f t="shared" si="10"/>
        <v>20400</v>
      </c>
      <c r="G7" s="92">
        <v>0</v>
      </c>
      <c r="H7" s="49">
        <f t="shared" si="12"/>
        <v>20400</v>
      </c>
      <c r="I7" s="50">
        <v>0</v>
      </c>
      <c r="J7" s="56">
        <f t="shared" si="14"/>
        <v>20400</v>
      </c>
      <c r="K7" s="35">
        <v>0</v>
      </c>
      <c r="L7" s="49">
        <f t="shared" si="16"/>
        <v>20400</v>
      </c>
      <c r="M7" s="50">
        <f t="shared" si="17"/>
        <v>40800</v>
      </c>
      <c r="N7" s="56">
        <f t="shared" si="18"/>
        <v>20400</v>
      </c>
      <c r="O7" s="35">
        <v>0</v>
      </c>
      <c r="P7" s="49">
        <f t="shared" si="20"/>
        <v>20400</v>
      </c>
      <c r="Q7" s="50">
        <f t="shared" si="21"/>
        <v>20400</v>
      </c>
      <c r="R7" s="56">
        <f t="shared" si="0"/>
        <v>23800</v>
      </c>
      <c r="S7" s="35">
        <v>0</v>
      </c>
      <c r="T7" s="81"/>
      <c r="U7" s="81"/>
      <c r="V7" s="81"/>
      <c r="W7" s="81"/>
      <c r="Y7" s="106"/>
      <c r="Z7" s="5" t="s">
        <v>76</v>
      </c>
      <c r="AA7" s="32">
        <f t="shared" si="23"/>
        <v>3</v>
      </c>
      <c r="AB7" s="32">
        <f t="shared" si="24"/>
        <v>61200</v>
      </c>
      <c r="AC7" s="32">
        <v>2</v>
      </c>
      <c r="AD7" s="32">
        <v>40800</v>
      </c>
      <c r="AE7" s="32">
        <v>1</v>
      </c>
      <c r="AF7" s="32">
        <v>20400</v>
      </c>
      <c r="AG7" s="32">
        <f t="shared" si="25"/>
        <v>7</v>
      </c>
      <c r="AH7" s="32">
        <f t="shared" si="26"/>
        <v>142800</v>
      </c>
      <c r="AI7" s="32">
        <v>7</v>
      </c>
      <c r="AJ7" s="32">
        <v>142800</v>
      </c>
      <c r="AK7" s="32">
        <v>0</v>
      </c>
      <c r="AL7" s="32">
        <v>0</v>
      </c>
      <c r="AM7" s="32">
        <f t="shared" si="27"/>
        <v>4</v>
      </c>
      <c r="AN7" s="32">
        <f t="shared" si="28"/>
        <v>81600</v>
      </c>
      <c r="AO7" s="32">
        <v>4</v>
      </c>
      <c r="AP7" s="32">
        <v>81600</v>
      </c>
      <c r="AQ7" s="32">
        <v>0</v>
      </c>
      <c r="AR7" s="32">
        <v>0</v>
      </c>
      <c r="AS7" s="32">
        <f t="shared" si="29"/>
        <v>6</v>
      </c>
      <c r="AT7" s="32">
        <f t="shared" si="30"/>
        <v>122400</v>
      </c>
      <c r="AU7" s="32">
        <v>6</v>
      </c>
      <c r="AV7" s="32">
        <v>122400</v>
      </c>
      <c r="AW7" s="32">
        <v>0</v>
      </c>
      <c r="AX7" s="32">
        <v>0</v>
      </c>
      <c r="AY7" s="32">
        <f t="shared" si="31"/>
        <v>6</v>
      </c>
      <c r="AZ7" s="32">
        <f t="shared" si="32"/>
        <v>142800</v>
      </c>
      <c r="BA7" s="32">
        <v>5</v>
      </c>
      <c r="BB7" s="32">
        <v>102000</v>
      </c>
      <c r="BC7" s="32">
        <v>1</v>
      </c>
      <c r="BD7" s="32">
        <v>40800</v>
      </c>
      <c r="BE7" s="32">
        <f t="shared" si="33"/>
        <v>6</v>
      </c>
      <c r="BF7" s="32">
        <f t="shared" si="34"/>
        <v>122400</v>
      </c>
      <c r="BG7" s="32">
        <v>6</v>
      </c>
      <c r="BH7" s="32">
        <v>122400</v>
      </c>
      <c r="BI7" s="32">
        <v>0</v>
      </c>
      <c r="BJ7" s="32">
        <v>0</v>
      </c>
      <c r="BK7" s="32">
        <f t="shared" si="35"/>
        <v>8</v>
      </c>
      <c r="BL7" s="32">
        <f t="shared" si="36"/>
        <v>163200</v>
      </c>
      <c r="BM7" s="32">
        <v>6</v>
      </c>
      <c r="BN7" s="32">
        <v>122400</v>
      </c>
      <c r="BO7" s="32">
        <v>2</v>
      </c>
      <c r="BP7" s="32">
        <v>40800</v>
      </c>
      <c r="BQ7" s="32">
        <f t="shared" si="37"/>
        <v>6</v>
      </c>
      <c r="BR7" s="32">
        <f t="shared" si="37"/>
        <v>142800</v>
      </c>
      <c r="BS7" s="32">
        <v>6</v>
      </c>
      <c r="BT7" s="32">
        <v>142800</v>
      </c>
      <c r="BU7" s="32">
        <v>0</v>
      </c>
      <c r="BV7" s="32">
        <v>0</v>
      </c>
    </row>
    <row r="8" spans="1:74" ht="24.6" customHeight="1">
      <c r="A8" s="117"/>
      <c r="B8" s="123"/>
      <c r="C8" s="43" t="s">
        <v>98</v>
      </c>
      <c r="D8" s="49">
        <f t="shared" si="9"/>
        <v>20400</v>
      </c>
      <c r="E8" s="50">
        <f t="shared" si="38"/>
        <v>21969.23076923077</v>
      </c>
      <c r="F8" s="91">
        <f t="shared" si="10"/>
        <v>20885.714285714286</v>
      </c>
      <c r="G8" s="92">
        <f t="shared" si="11"/>
        <v>18942.857142857141</v>
      </c>
      <c r="H8" s="49">
        <f t="shared" si="12"/>
        <v>20853.333333333332</v>
      </c>
      <c r="I8" s="50">
        <f t="shared" si="13"/>
        <v>17340</v>
      </c>
      <c r="J8" s="56">
        <f t="shared" si="14"/>
        <v>20015.094339622643</v>
      </c>
      <c r="K8" s="35">
        <f t="shared" si="15"/>
        <v>21760</v>
      </c>
      <c r="L8" s="49">
        <f t="shared" si="16"/>
        <v>21400</v>
      </c>
      <c r="M8" s="50">
        <f t="shared" si="17"/>
        <v>18830.76923076923</v>
      </c>
      <c r="N8" s="56">
        <f t="shared" si="18"/>
        <v>20250</v>
      </c>
      <c r="O8" s="35">
        <f t="shared" si="19"/>
        <v>20400</v>
      </c>
      <c r="P8" s="49">
        <f t="shared" si="20"/>
        <v>19896.296296296296</v>
      </c>
      <c r="Q8" s="50">
        <f t="shared" si="21"/>
        <v>19125</v>
      </c>
      <c r="R8" s="56">
        <f t="shared" ref="R8" si="39">BT8/BS8</f>
        <v>20788.571428571428</v>
      </c>
      <c r="S8" s="35">
        <f t="shared" ref="S8" si="40">BV8/BU8</f>
        <v>19781.81818181818</v>
      </c>
      <c r="T8" s="81"/>
      <c r="U8" s="81"/>
      <c r="V8" s="81"/>
      <c r="W8" s="81"/>
      <c r="Y8" s="106"/>
      <c r="Z8" s="5" t="s">
        <v>98</v>
      </c>
      <c r="AA8" s="32">
        <f t="shared" si="23"/>
        <v>34</v>
      </c>
      <c r="AB8" s="32">
        <f t="shared" si="24"/>
        <v>714000</v>
      </c>
      <c r="AC8" s="32">
        <v>21</v>
      </c>
      <c r="AD8" s="32">
        <v>428400</v>
      </c>
      <c r="AE8" s="32">
        <v>13</v>
      </c>
      <c r="AF8" s="32">
        <v>285600</v>
      </c>
      <c r="AG8" s="32">
        <f t="shared" si="25"/>
        <v>56</v>
      </c>
      <c r="AH8" s="32">
        <f t="shared" si="26"/>
        <v>1142400</v>
      </c>
      <c r="AI8" s="32">
        <v>42</v>
      </c>
      <c r="AJ8" s="32">
        <v>877200</v>
      </c>
      <c r="AK8" s="32">
        <v>14</v>
      </c>
      <c r="AL8" s="32">
        <v>265200</v>
      </c>
      <c r="AM8" s="32">
        <f t="shared" si="27"/>
        <v>55</v>
      </c>
      <c r="AN8" s="32">
        <f t="shared" si="28"/>
        <v>1111800</v>
      </c>
      <c r="AO8" s="32">
        <v>45</v>
      </c>
      <c r="AP8" s="32">
        <v>938400</v>
      </c>
      <c r="AQ8" s="32">
        <v>10</v>
      </c>
      <c r="AR8" s="32">
        <v>173400</v>
      </c>
      <c r="AS8" s="32">
        <f t="shared" si="29"/>
        <v>68</v>
      </c>
      <c r="AT8" s="32">
        <f t="shared" si="30"/>
        <v>1387200</v>
      </c>
      <c r="AU8" s="32">
        <v>53</v>
      </c>
      <c r="AV8" s="32">
        <v>1060800</v>
      </c>
      <c r="AW8" s="32">
        <v>15</v>
      </c>
      <c r="AX8" s="32">
        <v>326400</v>
      </c>
      <c r="AY8" s="32">
        <f t="shared" si="31"/>
        <v>64</v>
      </c>
      <c r="AZ8" s="32">
        <f t="shared" si="32"/>
        <v>1336200</v>
      </c>
      <c r="BA8" s="32">
        <v>51</v>
      </c>
      <c r="BB8" s="32">
        <v>1091400</v>
      </c>
      <c r="BC8" s="32">
        <v>13</v>
      </c>
      <c r="BD8" s="32">
        <v>244800</v>
      </c>
      <c r="BE8" s="32">
        <f t="shared" si="33"/>
        <v>82</v>
      </c>
      <c r="BF8" s="32">
        <f t="shared" si="34"/>
        <v>1662600</v>
      </c>
      <c r="BG8" s="32">
        <v>68</v>
      </c>
      <c r="BH8" s="32">
        <v>1377000</v>
      </c>
      <c r="BI8" s="32">
        <v>14</v>
      </c>
      <c r="BJ8" s="32">
        <v>285600</v>
      </c>
      <c r="BK8" s="32">
        <f t="shared" si="35"/>
        <v>97</v>
      </c>
      <c r="BL8" s="32">
        <f t="shared" si="36"/>
        <v>1917600</v>
      </c>
      <c r="BM8" s="32">
        <v>81</v>
      </c>
      <c r="BN8" s="32">
        <v>1611600</v>
      </c>
      <c r="BO8" s="32">
        <v>16</v>
      </c>
      <c r="BP8" s="32">
        <v>306000</v>
      </c>
      <c r="BQ8" s="32">
        <f t="shared" ref="BQ8" si="41">BS8+BU8</f>
        <v>138</v>
      </c>
      <c r="BR8" s="32">
        <f t="shared" ref="BR8" si="42">BT8+BV8</f>
        <v>2835600</v>
      </c>
      <c r="BS8" s="32">
        <v>105</v>
      </c>
      <c r="BT8" s="32">
        <v>2182800</v>
      </c>
      <c r="BU8" s="32">
        <v>33</v>
      </c>
      <c r="BV8" s="32">
        <v>652800</v>
      </c>
    </row>
    <row r="9" spans="1:74" ht="24.6" customHeight="1">
      <c r="A9" s="117"/>
      <c r="B9" s="123"/>
      <c r="C9" s="43" t="s">
        <v>77</v>
      </c>
      <c r="D9" s="49">
        <f t="shared" si="9"/>
        <v>21146.341463414636</v>
      </c>
      <c r="E9" s="50">
        <f t="shared" si="38"/>
        <v>19975</v>
      </c>
      <c r="F9" s="91">
        <f t="shared" si="10"/>
        <v>20723.809523809523</v>
      </c>
      <c r="G9" s="92">
        <f t="shared" si="11"/>
        <v>19704.545454545456</v>
      </c>
      <c r="H9" s="49">
        <f t="shared" si="12"/>
        <v>20400</v>
      </c>
      <c r="I9" s="50">
        <f t="shared" si="13"/>
        <v>20007.692307692309</v>
      </c>
      <c r="J9" s="56">
        <f t="shared" si="14"/>
        <v>20217.857142857141</v>
      </c>
      <c r="K9" s="35">
        <f t="shared" si="15"/>
        <v>19914.285714285714</v>
      </c>
      <c r="L9" s="49">
        <f t="shared" si="16"/>
        <v>20462.195121951219</v>
      </c>
      <c r="M9" s="50">
        <f t="shared" si="17"/>
        <v>20247.761194029852</v>
      </c>
      <c r="N9" s="56">
        <f t="shared" si="18"/>
        <v>20697.087378640776</v>
      </c>
      <c r="O9" s="35">
        <f t="shared" si="19"/>
        <v>20664.935064935064</v>
      </c>
      <c r="P9" s="49">
        <f t="shared" si="20"/>
        <v>20697.087378640776</v>
      </c>
      <c r="Q9" s="50">
        <f t="shared" si="21"/>
        <v>20175.824175824175</v>
      </c>
      <c r="R9" s="56">
        <f t="shared" si="0"/>
        <v>20796.887159533075</v>
      </c>
      <c r="S9" s="35">
        <f t="shared" si="22"/>
        <v>20498.076923076922</v>
      </c>
      <c r="T9" s="81"/>
      <c r="U9" s="81"/>
      <c r="V9" s="81"/>
      <c r="W9" s="81"/>
      <c r="Y9" s="106"/>
      <c r="Z9" s="5" t="s">
        <v>77</v>
      </c>
      <c r="AA9" s="32">
        <f t="shared" si="23"/>
        <v>171</v>
      </c>
      <c r="AB9" s="32">
        <f t="shared" si="24"/>
        <v>3559800</v>
      </c>
      <c r="AC9" s="32">
        <v>123</v>
      </c>
      <c r="AD9" s="32">
        <v>2601000</v>
      </c>
      <c r="AE9" s="32">
        <v>48</v>
      </c>
      <c r="AF9" s="32">
        <v>958800</v>
      </c>
      <c r="AG9" s="32">
        <f t="shared" si="25"/>
        <v>170</v>
      </c>
      <c r="AH9" s="32">
        <f t="shared" si="26"/>
        <v>3478200</v>
      </c>
      <c r="AI9" s="32">
        <v>126</v>
      </c>
      <c r="AJ9" s="32">
        <v>2611200</v>
      </c>
      <c r="AK9" s="32">
        <v>44</v>
      </c>
      <c r="AL9" s="32">
        <v>867000</v>
      </c>
      <c r="AM9" s="32">
        <f t="shared" si="27"/>
        <v>202</v>
      </c>
      <c r="AN9" s="32">
        <f t="shared" si="28"/>
        <v>4100400</v>
      </c>
      <c r="AO9" s="32">
        <v>150</v>
      </c>
      <c r="AP9" s="32">
        <v>3060000</v>
      </c>
      <c r="AQ9" s="32">
        <v>52</v>
      </c>
      <c r="AR9" s="32">
        <v>1040400</v>
      </c>
      <c r="AS9" s="32">
        <f t="shared" si="29"/>
        <v>231</v>
      </c>
      <c r="AT9" s="32">
        <f t="shared" si="30"/>
        <v>4651200</v>
      </c>
      <c r="AU9" s="32">
        <v>168</v>
      </c>
      <c r="AV9" s="32">
        <v>3396600</v>
      </c>
      <c r="AW9" s="32">
        <v>63</v>
      </c>
      <c r="AX9" s="32">
        <v>1254600</v>
      </c>
      <c r="AY9" s="32">
        <f t="shared" si="31"/>
        <v>231</v>
      </c>
      <c r="AZ9" s="32">
        <f t="shared" si="32"/>
        <v>4712400</v>
      </c>
      <c r="BA9" s="32">
        <v>164</v>
      </c>
      <c r="BB9" s="32">
        <v>3355800</v>
      </c>
      <c r="BC9" s="32">
        <v>67</v>
      </c>
      <c r="BD9" s="32">
        <v>1356600</v>
      </c>
      <c r="BE9" s="32">
        <f t="shared" si="33"/>
        <v>283</v>
      </c>
      <c r="BF9" s="32">
        <f t="shared" si="34"/>
        <v>5854800</v>
      </c>
      <c r="BG9" s="32">
        <v>206</v>
      </c>
      <c r="BH9" s="32">
        <v>4263600</v>
      </c>
      <c r="BI9" s="32">
        <v>77</v>
      </c>
      <c r="BJ9" s="32">
        <v>1591200</v>
      </c>
      <c r="BK9" s="32">
        <f t="shared" si="35"/>
        <v>297</v>
      </c>
      <c r="BL9" s="32">
        <f t="shared" si="36"/>
        <v>6099600</v>
      </c>
      <c r="BM9" s="32">
        <v>206</v>
      </c>
      <c r="BN9" s="32">
        <v>4263600</v>
      </c>
      <c r="BO9" s="32">
        <v>91</v>
      </c>
      <c r="BP9" s="32">
        <v>1836000</v>
      </c>
      <c r="BQ9" s="32">
        <f t="shared" si="37"/>
        <v>361</v>
      </c>
      <c r="BR9" s="32">
        <f t="shared" si="37"/>
        <v>7476600</v>
      </c>
      <c r="BS9" s="32">
        <v>257</v>
      </c>
      <c r="BT9" s="32">
        <v>5344800</v>
      </c>
      <c r="BU9" s="32">
        <v>104</v>
      </c>
      <c r="BV9" s="32">
        <v>2131800</v>
      </c>
    </row>
    <row r="10" spans="1:74" ht="24.6" customHeight="1">
      <c r="A10" s="117"/>
      <c r="B10" s="123"/>
      <c r="C10" s="43" t="s">
        <v>78</v>
      </c>
      <c r="D10" s="49">
        <f t="shared" si="9"/>
        <v>20834.042553191488</v>
      </c>
      <c r="E10" s="50">
        <f t="shared" si="38"/>
        <v>21000</v>
      </c>
      <c r="F10" s="91">
        <f t="shared" si="10"/>
        <v>20018.691588785048</v>
      </c>
      <c r="G10" s="92">
        <f t="shared" si="11"/>
        <v>19808.695652173912</v>
      </c>
      <c r="H10" s="49">
        <f t="shared" si="12"/>
        <v>20400</v>
      </c>
      <c r="I10" s="50">
        <f t="shared" si="13"/>
        <v>19983.673469387755</v>
      </c>
      <c r="J10" s="56">
        <f t="shared" si="14"/>
        <v>20062.809917355371</v>
      </c>
      <c r="K10" s="35">
        <f t="shared" si="15"/>
        <v>19684.21052631579</v>
      </c>
      <c r="L10" s="49">
        <f t="shared" si="16"/>
        <v>20554.545454545456</v>
      </c>
      <c r="M10" s="50">
        <f t="shared" si="17"/>
        <v>19691.666666666668</v>
      </c>
      <c r="N10" s="56">
        <f t="shared" si="18"/>
        <v>20110.638297872341</v>
      </c>
      <c r="O10" s="35">
        <f t="shared" si="19"/>
        <v>20958.904109589042</v>
      </c>
      <c r="P10" s="49">
        <f t="shared" si="20"/>
        <v>20706.766917293233</v>
      </c>
      <c r="Q10" s="50">
        <f t="shared" si="21"/>
        <v>20275.609756097561</v>
      </c>
      <c r="R10" s="56">
        <f t="shared" si="0"/>
        <v>20449.756097560974</v>
      </c>
      <c r="S10" s="35">
        <f t="shared" si="22"/>
        <v>20529.113924050635</v>
      </c>
      <c r="T10" s="81"/>
      <c r="U10" s="81"/>
      <c r="V10" s="81"/>
      <c r="W10" s="81"/>
      <c r="Y10" s="106"/>
      <c r="Z10" s="5" t="s">
        <v>78</v>
      </c>
      <c r="AA10" s="32">
        <f t="shared" si="23"/>
        <v>162</v>
      </c>
      <c r="AB10" s="32">
        <f t="shared" si="24"/>
        <v>3386400</v>
      </c>
      <c r="AC10" s="32">
        <v>94</v>
      </c>
      <c r="AD10" s="32">
        <v>1958400</v>
      </c>
      <c r="AE10" s="32">
        <v>68</v>
      </c>
      <c r="AF10" s="32">
        <v>1428000</v>
      </c>
      <c r="AG10" s="32">
        <f t="shared" si="25"/>
        <v>176</v>
      </c>
      <c r="AH10" s="32">
        <f t="shared" si="26"/>
        <v>3508800</v>
      </c>
      <c r="AI10" s="32">
        <v>107</v>
      </c>
      <c r="AJ10" s="32">
        <v>2142000</v>
      </c>
      <c r="AK10" s="32">
        <v>69</v>
      </c>
      <c r="AL10" s="32">
        <v>1366800</v>
      </c>
      <c r="AM10" s="32">
        <f t="shared" si="27"/>
        <v>172</v>
      </c>
      <c r="AN10" s="32">
        <f t="shared" si="28"/>
        <v>3488400</v>
      </c>
      <c r="AO10" s="32">
        <v>123</v>
      </c>
      <c r="AP10" s="32">
        <v>2509200</v>
      </c>
      <c r="AQ10" s="32">
        <v>49</v>
      </c>
      <c r="AR10" s="32">
        <v>979200</v>
      </c>
      <c r="AS10" s="32">
        <f t="shared" si="29"/>
        <v>178</v>
      </c>
      <c r="AT10" s="32">
        <f t="shared" si="30"/>
        <v>3549600</v>
      </c>
      <c r="AU10" s="32">
        <v>121</v>
      </c>
      <c r="AV10" s="32">
        <v>2427600</v>
      </c>
      <c r="AW10" s="32">
        <v>57</v>
      </c>
      <c r="AX10" s="32">
        <v>1122000</v>
      </c>
      <c r="AY10" s="32">
        <f t="shared" si="31"/>
        <v>204</v>
      </c>
      <c r="AZ10" s="32">
        <f t="shared" si="32"/>
        <v>4131000</v>
      </c>
      <c r="BA10" s="32">
        <v>132</v>
      </c>
      <c r="BB10" s="32">
        <v>2713200</v>
      </c>
      <c r="BC10" s="32">
        <v>72</v>
      </c>
      <c r="BD10" s="32">
        <v>1417800</v>
      </c>
      <c r="BE10" s="32">
        <f t="shared" si="33"/>
        <v>214</v>
      </c>
      <c r="BF10" s="32">
        <f t="shared" si="34"/>
        <v>4365600</v>
      </c>
      <c r="BG10" s="32">
        <v>141</v>
      </c>
      <c r="BH10" s="32">
        <v>2835600</v>
      </c>
      <c r="BI10" s="32">
        <v>73</v>
      </c>
      <c r="BJ10" s="32">
        <v>1530000</v>
      </c>
      <c r="BK10" s="32">
        <f t="shared" si="35"/>
        <v>215</v>
      </c>
      <c r="BL10" s="32">
        <f t="shared" si="36"/>
        <v>4416600</v>
      </c>
      <c r="BM10" s="32">
        <v>133</v>
      </c>
      <c r="BN10" s="32">
        <v>2754000</v>
      </c>
      <c r="BO10" s="32">
        <v>82</v>
      </c>
      <c r="BP10" s="32">
        <v>1662600</v>
      </c>
      <c r="BQ10" s="32">
        <f t="shared" si="37"/>
        <v>284</v>
      </c>
      <c r="BR10" s="32">
        <f t="shared" si="37"/>
        <v>5814000</v>
      </c>
      <c r="BS10" s="32">
        <v>205</v>
      </c>
      <c r="BT10" s="32">
        <v>4192200</v>
      </c>
      <c r="BU10" s="32">
        <v>79</v>
      </c>
      <c r="BV10" s="32">
        <v>1621800</v>
      </c>
    </row>
    <row r="11" spans="1:74" ht="24.6" customHeight="1">
      <c r="A11" s="117"/>
      <c r="B11" s="123"/>
      <c r="C11" s="43" t="s">
        <v>79</v>
      </c>
      <c r="D11" s="49">
        <f t="shared" si="9"/>
        <v>20400</v>
      </c>
      <c r="E11" s="50">
        <f t="shared" si="38"/>
        <v>20626.666666666668</v>
      </c>
      <c r="F11" s="91">
        <f t="shared" si="10"/>
        <v>20245.454545454544</v>
      </c>
      <c r="G11" s="92">
        <f t="shared" si="11"/>
        <v>19513.043478260868</v>
      </c>
      <c r="H11" s="49">
        <f t="shared" si="12"/>
        <v>20954.347826086956</v>
      </c>
      <c r="I11" s="50">
        <f t="shared" si="13"/>
        <v>19956.521739130436</v>
      </c>
      <c r="J11" s="56">
        <f t="shared" si="14"/>
        <v>20668.42105263158</v>
      </c>
      <c r="K11" s="35">
        <f t="shared" si="15"/>
        <v>21773.076923076922</v>
      </c>
      <c r="L11" s="49">
        <f t="shared" si="16"/>
        <v>20400</v>
      </c>
      <c r="M11" s="50">
        <f t="shared" si="17"/>
        <v>20843.478260869564</v>
      </c>
      <c r="N11" s="56">
        <f t="shared" si="18"/>
        <v>21097.435897435898</v>
      </c>
      <c r="O11" s="35">
        <f t="shared" si="19"/>
        <v>20015.094339622643</v>
      </c>
      <c r="P11" s="49">
        <f t="shared" si="20"/>
        <v>20314.285714285714</v>
      </c>
      <c r="Q11" s="50">
        <f t="shared" si="21"/>
        <v>20564.516129032258</v>
      </c>
      <c r="R11" s="56">
        <f t="shared" si="0"/>
        <v>20400</v>
      </c>
      <c r="S11" s="35">
        <f t="shared" si="22"/>
        <v>20559.375</v>
      </c>
      <c r="T11" s="81"/>
      <c r="U11" s="81"/>
      <c r="V11" s="81"/>
      <c r="W11" s="81"/>
      <c r="Y11" s="106"/>
      <c r="Z11" s="5" t="s">
        <v>79</v>
      </c>
      <c r="AA11" s="32">
        <f t="shared" si="23"/>
        <v>123</v>
      </c>
      <c r="AB11" s="32">
        <f t="shared" si="24"/>
        <v>2519400</v>
      </c>
      <c r="AC11" s="32">
        <v>78</v>
      </c>
      <c r="AD11" s="32">
        <v>1591200</v>
      </c>
      <c r="AE11" s="32">
        <v>45</v>
      </c>
      <c r="AF11" s="32">
        <v>928200</v>
      </c>
      <c r="AG11" s="32">
        <f t="shared" si="25"/>
        <v>112</v>
      </c>
      <c r="AH11" s="32">
        <f t="shared" si="26"/>
        <v>2233800</v>
      </c>
      <c r="AI11" s="32">
        <v>66</v>
      </c>
      <c r="AJ11" s="32">
        <v>1336200</v>
      </c>
      <c r="AK11" s="32">
        <v>46</v>
      </c>
      <c r="AL11" s="32">
        <v>897600</v>
      </c>
      <c r="AM11" s="32">
        <f t="shared" si="27"/>
        <v>138</v>
      </c>
      <c r="AN11" s="32">
        <f t="shared" si="28"/>
        <v>2845800</v>
      </c>
      <c r="AO11" s="32">
        <v>92</v>
      </c>
      <c r="AP11" s="32">
        <v>1927800</v>
      </c>
      <c r="AQ11" s="32">
        <v>46</v>
      </c>
      <c r="AR11" s="32">
        <v>918000</v>
      </c>
      <c r="AS11" s="32">
        <f t="shared" si="29"/>
        <v>128</v>
      </c>
      <c r="AT11" s="32">
        <f t="shared" si="30"/>
        <v>2703000</v>
      </c>
      <c r="AU11" s="32">
        <v>76</v>
      </c>
      <c r="AV11" s="32">
        <v>1570800</v>
      </c>
      <c r="AW11" s="32">
        <v>52</v>
      </c>
      <c r="AX11" s="32">
        <v>1132200</v>
      </c>
      <c r="AY11" s="32">
        <f t="shared" si="31"/>
        <v>155</v>
      </c>
      <c r="AZ11" s="32">
        <f t="shared" si="32"/>
        <v>3182400</v>
      </c>
      <c r="BA11" s="32">
        <v>109</v>
      </c>
      <c r="BB11" s="32">
        <v>2223600</v>
      </c>
      <c r="BC11" s="32">
        <v>46</v>
      </c>
      <c r="BD11" s="32">
        <v>958800</v>
      </c>
      <c r="BE11" s="32">
        <f t="shared" si="33"/>
        <v>170</v>
      </c>
      <c r="BF11" s="32">
        <f t="shared" si="34"/>
        <v>3529200</v>
      </c>
      <c r="BG11" s="32">
        <v>117</v>
      </c>
      <c r="BH11" s="32">
        <v>2468400</v>
      </c>
      <c r="BI11" s="32">
        <v>53</v>
      </c>
      <c r="BJ11" s="32">
        <v>1060800</v>
      </c>
      <c r="BK11" s="32">
        <f t="shared" si="35"/>
        <v>181</v>
      </c>
      <c r="BL11" s="32">
        <f t="shared" si="36"/>
        <v>3692400</v>
      </c>
      <c r="BM11" s="32">
        <v>119</v>
      </c>
      <c r="BN11" s="32">
        <v>2417400</v>
      </c>
      <c r="BO11" s="32">
        <v>62</v>
      </c>
      <c r="BP11" s="32">
        <v>1275000</v>
      </c>
      <c r="BQ11" s="32">
        <f t="shared" si="37"/>
        <v>211</v>
      </c>
      <c r="BR11" s="32">
        <f t="shared" si="37"/>
        <v>4314600</v>
      </c>
      <c r="BS11" s="32">
        <v>147</v>
      </c>
      <c r="BT11" s="32">
        <v>2998800</v>
      </c>
      <c r="BU11" s="32">
        <v>64</v>
      </c>
      <c r="BV11" s="32">
        <v>1315800</v>
      </c>
    </row>
    <row r="12" spans="1:74" ht="24.6" customHeight="1">
      <c r="A12" s="122"/>
      <c r="B12" s="124"/>
      <c r="C12" s="40" t="s">
        <v>5</v>
      </c>
      <c r="D12" s="49">
        <f t="shared" si="9"/>
        <v>20400</v>
      </c>
      <c r="E12" s="50">
        <v>0</v>
      </c>
      <c r="F12" s="93">
        <f t="shared" si="10"/>
        <v>20400</v>
      </c>
      <c r="G12" s="94">
        <f t="shared" si="11"/>
        <v>20400</v>
      </c>
      <c r="H12" s="51">
        <f t="shared" si="12"/>
        <v>21327.272727272728</v>
      </c>
      <c r="I12" s="52">
        <f t="shared" si="13"/>
        <v>20400</v>
      </c>
      <c r="J12" s="57">
        <f t="shared" si="14"/>
        <v>21857.142857142859</v>
      </c>
      <c r="K12" s="36">
        <f t="shared" si="15"/>
        <v>24480</v>
      </c>
      <c r="L12" s="51">
        <f t="shared" si="16"/>
        <v>21128.571428571428</v>
      </c>
      <c r="M12" s="52">
        <f t="shared" si="17"/>
        <v>20400</v>
      </c>
      <c r="N12" s="57">
        <f t="shared" si="18"/>
        <v>20400</v>
      </c>
      <c r="O12" s="36">
        <f t="shared" si="19"/>
        <v>20400</v>
      </c>
      <c r="P12" s="51">
        <f t="shared" si="20"/>
        <v>22254.545454545456</v>
      </c>
      <c r="Q12" s="52">
        <f t="shared" si="21"/>
        <v>18942.857142857141</v>
      </c>
      <c r="R12" s="57">
        <f t="shared" si="0"/>
        <v>20874.418604651164</v>
      </c>
      <c r="S12" s="36">
        <f t="shared" si="22"/>
        <v>20400</v>
      </c>
      <c r="T12" s="82"/>
      <c r="U12" s="82"/>
      <c r="V12" s="82"/>
      <c r="W12" s="82"/>
      <c r="Y12" s="109"/>
      <c r="Z12" s="4" t="s">
        <v>5</v>
      </c>
      <c r="AA12" s="33">
        <f t="shared" si="23"/>
        <v>11</v>
      </c>
      <c r="AB12" s="33">
        <f t="shared" si="24"/>
        <v>224400</v>
      </c>
      <c r="AC12" s="33">
        <v>11</v>
      </c>
      <c r="AD12" s="33">
        <v>224400</v>
      </c>
      <c r="AE12" s="33">
        <v>0</v>
      </c>
      <c r="AF12" s="33">
        <v>0</v>
      </c>
      <c r="AG12" s="33">
        <f t="shared" si="25"/>
        <v>13</v>
      </c>
      <c r="AH12" s="33">
        <f t="shared" si="26"/>
        <v>265200</v>
      </c>
      <c r="AI12" s="33">
        <v>8</v>
      </c>
      <c r="AJ12" s="33">
        <v>163200</v>
      </c>
      <c r="AK12" s="33">
        <v>5</v>
      </c>
      <c r="AL12" s="33">
        <v>102000</v>
      </c>
      <c r="AM12" s="33">
        <f t="shared" si="27"/>
        <v>25</v>
      </c>
      <c r="AN12" s="33">
        <f t="shared" si="28"/>
        <v>530400</v>
      </c>
      <c r="AO12" s="33">
        <v>22</v>
      </c>
      <c r="AP12" s="33">
        <v>469200</v>
      </c>
      <c r="AQ12" s="33">
        <v>3</v>
      </c>
      <c r="AR12" s="33">
        <v>61200</v>
      </c>
      <c r="AS12" s="33">
        <f t="shared" si="29"/>
        <v>19</v>
      </c>
      <c r="AT12" s="33">
        <f t="shared" si="30"/>
        <v>428400</v>
      </c>
      <c r="AU12" s="33">
        <v>14</v>
      </c>
      <c r="AV12" s="33">
        <v>306000</v>
      </c>
      <c r="AW12" s="33">
        <v>5</v>
      </c>
      <c r="AX12" s="33">
        <v>122400</v>
      </c>
      <c r="AY12" s="33">
        <f t="shared" si="31"/>
        <v>39</v>
      </c>
      <c r="AZ12" s="33">
        <f t="shared" si="32"/>
        <v>816000</v>
      </c>
      <c r="BA12" s="33">
        <v>28</v>
      </c>
      <c r="BB12" s="33">
        <v>591600</v>
      </c>
      <c r="BC12" s="33">
        <v>11</v>
      </c>
      <c r="BD12" s="33">
        <v>224400</v>
      </c>
      <c r="BE12" s="33">
        <f t="shared" si="33"/>
        <v>35</v>
      </c>
      <c r="BF12" s="33">
        <f t="shared" si="34"/>
        <v>714000</v>
      </c>
      <c r="BG12" s="33">
        <v>26</v>
      </c>
      <c r="BH12" s="33">
        <v>530400</v>
      </c>
      <c r="BI12" s="33">
        <v>9</v>
      </c>
      <c r="BJ12" s="33">
        <v>183600</v>
      </c>
      <c r="BK12" s="33">
        <f t="shared" si="35"/>
        <v>40</v>
      </c>
      <c r="BL12" s="33">
        <f t="shared" si="36"/>
        <v>867000</v>
      </c>
      <c r="BM12" s="33">
        <v>33</v>
      </c>
      <c r="BN12" s="33">
        <v>734400</v>
      </c>
      <c r="BO12" s="33">
        <v>7</v>
      </c>
      <c r="BP12" s="33">
        <v>132600</v>
      </c>
      <c r="BQ12" s="33">
        <f t="shared" si="37"/>
        <v>57</v>
      </c>
      <c r="BR12" s="33">
        <f t="shared" si="37"/>
        <v>1183200</v>
      </c>
      <c r="BS12" s="33">
        <v>43</v>
      </c>
      <c r="BT12" s="33">
        <v>897600</v>
      </c>
      <c r="BU12" s="33">
        <v>14</v>
      </c>
      <c r="BV12" s="33">
        <v>285600</v>
      </c>
    </row>
    <row r="13" spans="1:74" ht="24.6" customHeight="1">
      <c r="A13" s="122"/>
      <c r="B13" s="124"/>
      <c r="C13" s="40" t="s">
        <v>7</v>
      </c>
      <c r="D13" s="49">
        <f>AD13/AC13</f>
        <v>20400</v>
      </c>
      <c r="E13" s="50">
        <f t="shared" si="38"/>
        <v>20400</v>
      </c>
      <c r="F13" s="93">
        <f t="shared" si="10"/>
        <v>20400</v>
      </c>
      <c r="G13" s="94">
        <f t="shared" si="11"/>
        <v>20400</v>
      </c>
      <c r="H13" s="51">
        <f t="shared" si="12"/>
        <v>20400</v>
      </c>
      <c r="I13" s="52">
        <f t="shared" si="13"/>
        <v>20400</v>
      </c>
      <c r="J13" s="57">
        <f t="shared" si="14"/>
        <v>20777.777777777777</v>
      </c>
      <c r="K13" s="36">
        <f t="shared" si="15"/>
        <v>20400</v>
      </c>
      <c r="L13" s="51">
        <f t="shared" si="16"/>
        <v>20400</v>
      </c>
      <c r="M13" s="52">
        <f t="shared" si="17"/>
        <v>20400</v>
      </c>
      <c r="N13" s="57">
        <f t="shared" si="18"/>
        <v>20400</v>
      </c>
      <c r="O13" s="36">
        <f t="shared" si="19"/>
        <v>21857.142857142859</v>
      </c>
      <c r="P13" s="51">
        <f t="shared" si="20"/>
        <v>20400</v>
      </c>
      <c r="Q13" s="52">
        <f t="shared" si="21"/>
        <v>19266.666666666668</v>
      </c>
      <c r="R13" s="57">
        <f t="shared" si="0"/>
        <v>20863.636363636364</v>
      </c>
      <c r="S13" s="36">
        <f t="shared" si="22"/>
        <v>20400</v>
      </c>
      <c r="T13" s="82"/>
      <c r="U13" s="82"/>
      <c r="V13" s="82"/>
      <c r="W13" s="82"/>
      <c r="Y13" s="109"/>
      <c r="Z13" s="4" t="s">
        <v>7</v>
      </c>
      <c r="AA13" s="33">
        <f t="shared" si="23"/>
        <v>24</v>
      </c>
      <c r="AB13" s="33">
        <f t="shared" si="24"/>
        <v>489600</v>
      </c>
      <c r="AC13" s="33">
        <v>22</v>
      </c>
      <c r="AD13" s="33">
        <v>448800</v>
      </c>
      <c r="AE13" s="33">
        <v>2</v>
      </c>
      <c r="AF13" s="33">
        <v>40800</v>
      </c>
      <c r="AG13" s="33">
        <f t="shared" si="25"/>
        <v>20</v>
      </c>
      <c r="AH13" s="33">
        <f t="shared" si="26"/>
        <v>408000</v>
      </c>
      <c r="AI13" s="33">
        <v>16</v>
      </c>
      <c r="AJ13" s="33">
        <v>326400</v>
      </c>
      <c r="AK13" s="33">
        <v>4</v>
      </c>
      <c r="AL13" s="33">
        <v>81600</v>
      </c>
      <c r="AM13" s="33">
        <f t="shared" si="27"/>
        <v>29</v>
      </c>
      <c r="AN13" s="33">
        <f t="shared" si="28"/>
        <v>591600</v>
      </c>
      <c r="AO13" s="33">
        <v>24</v>
      </c>
      <c r="AP13" s="33">
        <v>489600</v>
      </c>
      <c r="AQ13" s="33">
        <v>5</v>
      </c>
      <c r="AR13" s="33">
        <v>102000</v>
      </c>
      <c r="AS13" s="33">
        <f t="shared" si="29"/>
        <v>31</v>
      </c>
      <c r="AT13" s="33">
        <f t="shared" si="30"/>
        <v>642600</v>
      </c>
      <c r="AU13" s="33">
        <v>27</v>
      </c>
      <c r="AV13" s="33">
        <v>561000</v>
      </c>
      <c r="AW13" s="33">
        <v>4</v>
      </c>
      <c r="AX13" s="33">
        <v>81600</v>
      </c>
      <c r="AY13" s="33">
        <f t="shared" si="31"/>
        <v>38</v>
      </c>
      <c r="AZ13" s="33">
        <f t="shared" si="32"/>
        <v>775200</v>
      </c>
      <c r="BA13" s="33">
        <v>28</v>
      </c>
      <c r="BB13" s="33">
        <v>571200</v>
      </c>
      <c r="BC13" s="33">
        <v>10</v>
      </c>
      <c r="BD13" s="33">
        <v>204000</v>
      </c>
      <c r="BE13" s="33">
        <f t="shared" si="33"/>
        <v>45</v>
      </c>
      <c r="BF13" s="33">
        <f t="shared" si="34"/>
        <v>928200</v>
      </c>
      <c r="BG13" s="33">
        <v>38</v>
      </c>
      <c r="BH13" s="33">
        <v>775200</v>
      </c>
      <c r="BI13" s="33">
        <v>7</v>
      </c>
      <c r="BJ13" s="33">
        <v>153000</v>
      </c>
      <c r="BK13" s="33">
        <f t="shared" si="35"/>
        <v>35</v>
      </c>
      <c r="BL13" s="33">
        <f t="shared" si="36"/>
        <v>703800</v>
      </c>
      <c r="BM13" s="33">
        <v>26</v>
      </c>
      <c r="BN13" s="33">
        <v>530400</v>
      </c>
      <c r="BO13" s="33">
        <v>9</v>
      </c>
      <c r="BP13" s="33">
        <v>173400</v>
      </c>
      <c r="BQ13" s="33">
        <f t="shared" si="37"/>
        <v>56</v>
      </c>
      <c r="BR13" s="33">
        <f t="shared" si="37"/>
        <v>1162800</v>
      </c>
      <c r="BS13" s="33">
        <v>44</v>
      </c>
      <c r="BT13" s="33">
        <v>918000</v>
      </c>
      <c r="BU13" s="33">
        <v>12</v>
      </c>
      <c r="BV13" s="33">
        <v>244800</v>
      </c>
    </row>
    <row r="14" spans="1:74" ht="24.6" customHeight="1">
      <c r="A14" s="122"/>
      <c r="B14" s="124"/>
      <c r="C14" s="40" t="s">
        <v>8</v>
      </c>
      <c r="D14" s="49">
        <f>AD14/AC14</f>
        <v>20400</v>
      </c>
      <c r="E14" s="50">
        <f t="shared" si="38"/>
        <v>20966.666666666668</v>
      </c>
      <c r="F14" s="93">
        <f t="shared" si="10"/>
        <v>20207.547169811322</v>
      </c>
      <c r="G14" s="94">
        <f t="shared" si="11"/>
        <v>19326.315789473683</v>
      </c>
      <c r="H14" s="51">
        <f t="shared" si="12"/>
        <v>20740</v>
      </c>
      <c r="I14" s="52">
        <f t="shared" si="13"/>
        <v>19513.043478260868</v>
      </c>
      <c r="J14" s="57">
        <f t="shared" si="14"/>
        <v>20723.809523809523</v>
      </c>
      <c r="K14" s="36">
        <f t="shared" si="15"/>
        <v>20400</v>
      </c>
      <c r="L14" s="51">
        <f t="shared" si="16"/>
        <v>21407.407407407409</v>
      </c>
      <c r="M14" s="52">
        <f t="shared" si="17"/>
        <v>19696.551724137931</v>
      </c>
      <c r="N14" s="57">
        <f t="shared" si="18"/>
        <v>20245.454545454544</v>
      </c>
      <c r="O14" s="36">
        <f t="shared" si="19"/>
        <v>21103.448275862069</v>
      </c>
      <c r="P14" s="51">
        <f t="shared" si="20"/>
        <v>20187.5</v>
      </c>
      <c r="Q14" s="52">
        <f t="shared" si="21"/>
        <v>20090.909090909092</v>
      </c>
      <c r="R14" s="57">
        <f t="shared" si="0"/>
        <v>20652.89256198347</v>
      </c>
      <c r="S14" s="36">
        <f t="shared" si="22"/>
        <v>19671.428571428572</v>
      </c>
      <c r="T14" s="82"/>
      <c r="U14" s="82"/>
      <c r="V14" s="82"/>
      <c r="W14" s="82"/>
      <c r="Y14" s="109"/>
      <c r="Z14" s="4" t="s">
        <v>8</v>
      </c>
      <c r="AA14" s="33">
        <f t="shared" si="23"/>
        <v>68</v>
      </c>
      <c r="AB14" s="33">
        <f t="shared" si="24"/>
        <v>1397400</v>
      </c>
      <c r="AC14" s="33">
        <v>50</v>
      </c>
      <c r="AD14" s="33">
        <v>1020000</v>
      </c>
      <c r="AE14" s="33">
        <v>18</v>
      </c>
      <c r="AF14" s="33">
        <v>377400</v>
      </c>
      <c r="AG14" s="33">
        <f t="shared" si="25"/>
        <v>72</v>
      </c>
      <c r="AH14" s="33">
        <f t="shared" si="26"/>
        <v>1438200</v>
      </c>
      <c r="AI14" s="33">
        <v>53</v>
      </c>
      <c r="AJ14" s="33">
        <v>1071000</v>
      </c>
      <c r="AK14" s="33">
        <v>19</v>
      </c>
      <c r="AL14" s="33">
        <v>367200</v>
      </c>
      <c r="AM14" s="33">
        <f t="shared" si="27"/>
        <v>83</v>
      </c>
      <c r="AN14" s="33">
        <f t="shared" si="28"/>
        <v>1693200</v>
      </c>
      <c r="AO14" s="33">
        <v>60</v>
      </c>
      <c r="AP14" s="33">
        <v>1244400</v>
      </c>
      <c r="AQ14" s="33">
        <v>23</v>
      </c>
      <c r="AR14" s="33">
        <v>448800</v>
      </c>
      <c r="AS14" s="33">
        <f t="shared" si="29"/>
        <v>87</v>
      </c>
      <c r="AT14" s="33">
        <f t="shared" si="30"/>
        <v>1795200</v>
      </c>
      <c r="AU14" s="33">
        <v>63</v>
      </c>
      <c r="AV14" s="33">
        <v>1305600</v>
      </c>
      <c r="AW14" s="33">
        <v>24</v>
      </c>
      <c r="AX14" s="33">
        <v>489600</v>
      </c>
      <c r="AY14" s="33">
        <f t="shared" si="31"/>
        <v>110</v>
      </c>
      <c r="AZ14" s="33">
        <f t="shared" si="32"/>
        <v>2305200</v>
      </c>
      <c r="BA14" s="33">
        <v>81</v>
      </c>
      <c r="BB14" s="33">
        <v>1734000</v>
      </c>
      <c r="BC14" s="33">
        <v>29</v>
      </c>
      <c r="BD14" s="33">
        <v>571200</v>
      </c>
      <c r="BE14" s="33">
        <f t="shared" si="33"/>
        <v>95</v>
      </c>
      <c r="BF14" s="33">
        <f t="shared" si="34"/>
        <v>1948200</v>
      </c>
      <c r="BG14" s="33">
        <v>66</v>
      </c>
      <c r="BH14" s="33">
        <v>1336200</v>
      </c>
      <c r="BI14" s="33">
        <v>29</v>
      </c>
      <c r="BJ14" s="33">
        <v>612000</v>
      </c>
      <c r="BK14" s="33">
        <f t="shared" si="35"/>
        <v>129</v>
      </c>
      <c r="BL14" s="33">
        <f t="shared" si="36"/>
        <v>2601000</v>
      </c>
      <c r="BM14" s="33">
        <v>96</v>
      </c>
      <c r="BN14" s="33">
        <v>1938000</v>
      </c>
      <c r="BO14" s="33">
        <v>33</v>
      </c>
      <c r="BP14" s="33">
        <v>663000</v>
      </c>
      <c r="BQ14" s="33">
        <f t="shared" si="37"/>
        <v>163</v>
      </c>
      <c r="BR14" s="33">
        <f t="shared" si="37"/>
        <v>3325200</v>
      </c>
      <c r="BS14" s="33">
        <v>121</v>
      </c>
      <c r="BT14" s="33">
        <v>2499000</v>
      </c>
      <c r="BU14" s="33">
        <v>42</v>
      </c>
      <c r="BV14" s="33">
        <v>826200</v>
      </c>
    </row>
    <row r="15" spans="1:74" ht="24.6" customHeight="1">
      <c r="A15" s="122"/>
      <c r="B15" s="124"/>
      <c r="C15" s="40" t="s">
        <v>10</v>
      </c>
      <c r="D15" s="49">
        <f t="shared" si="9"/>
        <v>20648.780487804877</v>
      </c>
      <c r="E15" s="50">
        <f t="shared" si="38"/>
        <v>20400</v>
      </c>
      <c r="F15" s="93">
        <f t="shared" si="10"/>
        <v>20556.923076923078</v>
      </c>
      <c r="G15" s="94">
        <f t="shared" si="11"/>
        <v>21065.217391304348</v>
      </c>
      <c r="H15" s="51">
        <f t="shared" si="12"/>
        <v>20777.777777777777</v>
      </c>
      <c r="I15" s="52">
        <f t="shared" si="13"/>
        <v>19770.370370370369</v>
      </c>
      <c r="J15" s="57">
        <f t="shared" si="14"/>
        <v>20948.878923766817</v>
      </c>
      <c r="K15" s="36">
        <f t="shared" si="15"/>
        <v>20510.869565217392</v>
      </c>
      <c r="L15" s="51">
        <f t="shared" si="16"/>
        <v>20314.285714285714</v>
      </c>
      <c r="M15" s="52">
        <f t="shared" si="17"/>
        <v>20510.869565217392</v>
      </c>
      <c r="N15" s="57">
        <f t="shared" si="18"/>
        <v>20892.936802973978</v>
      </c>
      <c r="O15" s="36">
        <f t="shared" si="19"/>
        <v>20054.237288135595</v>
      </c>
      <c r="P15" s="51">
        <f t="shared" si="20"/>
        <v>20509.677419354837</v>
      </c>
      <c r="Q15" s="52">
        <f t="shared" si="21"/>
        <v>19805</v>
      </c>
      <c r="R15" s="57">
        <f t="shared" si="0"/>
        <v>20549.560117302051</v>
      </c>
      <c r="S15" s="36">
        <f t="shared" si="22"/>
        <v>20466.666666666668</v>
      </c>
      <c r="T15" s="82"/>
      <c r="U15" s="82"/>
      <c r="V15" s="82"/>
      <c r="W15" s="82"/>
      <c r="Y15" s="109"/>
      <c r="Z15" s="4" t="s">
        <v>10</v>
      </c>
      <c r="AA15" s="33">
        <f t="shared" si="23"/>
        <v>270</v>
      </c>
      <c r="AB15" s="33">
        <f t="shared" si="24"/>
        <v>5559000</v>
      </c>
      <c r="AC15" s="33">
        <v>205</v>
      </c>
      <c r="AD15" s="33">
        <v>4233000</v>
      </c>
      <c r="AE15" s="33">
        <v>65</v>
      </c>
      <c r="AF15" s="33">
        <v>1326000</v>
      </c>
      <c r="AG15" s="33">
        <f t="shared" si="25"/>
        <v>287</v>
      </c>
      <c r="AH15" s="33">
        <f t="shared" si="26"/>
        <v>5946600</v>
      </c>
      <c r="AI15" s="33">
        <v>195</v>
      </c>
      <c r="AJ15" s="33">
        <v>4008600</v>
      </c>
      <c r="AK15" s="33">
        <v>92</v>
      </c>
      <c r="AL15" s="33">
        <v>1938000</v>
      </c>
      <c r="AM15" s="33">
        <f t="shared" si="27"/>
        <v>297</v>
      </c>
      <c r="AN15" s="33">
        <f t="shared" si="28"/>
        <v>6089400</v>
      </c>
      <c r="AO15" s="33">
        <v>216</v>
      </c>
      <c r="AP15" s="33">
        <v>4488000</v>
      </c>
      <c r="AQ15" s="33">
        <v>81</v>
      </c>
      <c r="AR15" s="33">
        <v>1601400</v>
      </c>
      <c r="AS15" s="33">
        <f t="shared" si="29"/>
        <v>315</v>
      </c>
      <c r="AT15" s="33">
        <f t="shared" si="30"/>
        <v>6558600</v>
      </c>
      <c r="AU15" s="33">
        <v>223</v>
      </c>
      <c r="AV15" s="33">
        <v>4671600</v>
      </c>
      <c r="AW15" s="33">
        <v>92</v>
      </c>
      <c r="AX15" s="33">
        <v>1887000</v>
      </c>
      <c r="AY15" s="33">
        <f t="shared" si="31"/>
        <v>330</v>
      </c>
      <c r="AZ15" s="33">
        <f t="shared" si="32"/>
        <v>6721800</v>
      </c>
      <c r="BA15" s="33">
        <v>238</v>
      </c>
      <c r="BB15" s="33">
        <v>4834800</v>
      </c>
      <c r="BC15" s="33">
        <v>92</v>
      </c>
      <c r="BD15" s="33">
        <v>1887000</v>
      </c>
      <c r="BE15" s="33">
        <f t="shared" si="33"/>
        <v>387</v>
      </c>
      <c r="BF15" s="33">
        <f t="shared" si="34"/>
        <v>7986600</v>
      </c>
      <c r="BG15" s="33">
        <v>269</v>
      </c>
      <c r="BH15" s="33">
        <v>5620200</v>
      </c>
      <c r="BI15" s="33">
        <v>118</v>
      </c>
      <c r="BJ15" s="33">
        <v>2366400</v>
      </c>
      <c r="BK15" s="33">
        <f t="shared" si="35"/>
        <v>399</v>
      </c>
      <c r="BL15" s="33">
        <f t="shared" si="36"/>
        <v>8098800</v>
      </c>
      <c r="BM15" s="33">
        <v>279</v>
      </c>
      <c r="BN15" s="33">
        <v>5722200</v>
      </c>
      <c r="BO15" s="33">
        <v>120</v>
      </c>
      <c r="BP15" s="33">
        <v>2376600</v>
      </c>
      <c r="BQ15" s="33">
        <f t="shared" si="37"/>
        <v>494</v>
      </c>
      <c r="BR15" s="33">
        <f t="shared" si="37"/>
        <v>10138800</v>
      </c>
      <c r="BS15" s="33">
        <v>341</v>
      </c>
      <c r="BT15" s="33">
        <v>7007400</v>
      </c>
      <c r="BU15" s="33">
        <v>153</v>
      </c>
      <c r="BV15" s="33">
        <v>3131400</v>
      </c>
    </row>
    <row r="16" spans="1:74" ht="24.6" customHeight="1">
      <c r="A16" s="122"/>
      <c r="B16" s="124"/>
      <c r="C16" s="40" t="s">
        <v>11</v>
      </c>
      <c r="D16" s="49">
        <f t="shared" si="9"/>
        <v>20722.784810126581</v>
      </c>
      <c r="E16" s="50">
        <f t="shared" si="38"/>
        <v>20400</v>
      </c>
      <c r="F16" s="93">
        <f t="shared" si="10"/>
        <v>20691.428571428572</v>
      </c>
      <c r="G16" s="94">
        <f t="shared" si="11"/>
        <v>19898.360655737706</v>
      </c>
      <c r="H16" s="51">
        <f t="shared" si="12"/>
        <v>20337.037037037036</v>
      </c>
      <c r="I16" s="52">
        <f t="shared" si="13"/>
        <v>20400</v>
      </c>
      <c r="J16" s="57">
        <f t="shared" si="14"/>
        <v>20464.96815286624</v>
      </c>
      <c r="K16" s="36">
        <f t="shared" si="15"/>
        <v>20081.25</v>
      </c>
      <c r="L16" s="51">
        <f t="shared" si="16"/>
        <v>20503.553299492385</v>
      </c>
      <c r="M16" s="52">
        <f t="shared" si="17"/>
        <v>20819.178082191782</v>
      </c>
      <c r="N16" s="57">
        <f t="shared" si="18"/>
        <v>20595.215311004784</v>
      </c>
      <c r="O16" s="36">
        <f t="shared" si="19"/>
        <v>20022.222222222223</v>
      </c>
      <c r="P16" s="51">
        <f t="shared" si="20"/>
        <v>20311.688311688311</v>
      </c>
      <c r="Q16" s="52">
        <f t="shared" si="21"/>
        <v>19890</v>
      </c>
      <c r="R16" s="57">
        <f t="shared" si="0"/>
        <v>20438.783269961976</v>
      </c>
      <c r="S16" s="36">
        <f t="shared" si="22"/>
        <v>20321.538461538461</v>
      </c>
      <c r="T16" s="82"/>
      <c r="U16" s="82"/>
      <c r="V16" s="82"/>
      <c r="W16" s="82"/>
      <c r="Y16" s="109"/>
      <c r="Z16" s="4" t="s">
        <v>11</v>
      </c>
      <c r="AA16" s="33">
        <f t="shared" si="23"/>
        <v>209</v>
      </c>
      <c r="AB16" s="33">
        <f t="shared" si="24"/>
        <v>4314600</v>
      </c>
      <c r="AC16" s="33">
        <v>158</v>
      </c>
      <c r="AD16" s="33">
        <v>3274200</v>
      </c>
      <c r="AE16" s="33">
        <v>51</v>
      </c>
      <c r="AF16" s="33">
        <v>1040400</v>
      </c>
      <c r="AG16" s="33">
        <f t="shared" si="25"/>
        <v>201</v>
      </c>
      <c r="AH16" s="33">
        <f t="shared" si="26"/>
        <v>4110600</v>
      </c>
      <c r="AI16" s="33">
        <v>140</v>
      </c>
      <c r="AJ16" s="33">
        <v>2896800</v>
      </c>
      <c r="AK16" s="33">
        <v>61</v>
      </c>
      <c r="AL16" s="33">
        <v>1213800</v>
      </c>
      <c r="AM16" s="33">
        <f t="shared" si="27"/>
        <v>218</v>
      </c>
      <c r="AN16" s="33">
        <f t="shared" si="28"/>
        <v>4437000</v>
      </c>
      <c r="AO16" s="33">
        <v>162</v>
      </c>
      <c r="AP16" s="33">
        <v>3294600</v>
      </c>
      <c r="AQ16" s="33">
        <v>56</v>
      </c>
      <c r="AR16" s="33">
        <v>1142400</v>
      </c>
      <c r="AS16" s="33">
        <f t="shared" si="29"/>
        <v>221</v>
      </c>
      <c r="AT16" s="33">
        <f t="shared" si="30"/>
        <v>4498200</v>
      </c>
      <c r="AU16" s="33">
        <v>157</v>
      </c>
      <c r="AV16" s="33">
        <v>3213000</v>
      </c>
      <c r="AW16" s="33">
        <v>64</v>
      </c>
      <c r="AX16" s="33">
        <v>1285200</v>
      </c>
      <c r="AY16" s="33">
        <f t="shared" si="31"/>
        <v>270</v>
      </c>
      <c r="AZ16" s="33">
        <f t="shared" si="32"/>
        <v>5559000</v>
      </c>
      <c r="BA16" s="33">
        <v>197</v>
      </c>
      <c r="BB16" s="33">
        <v>4039200</v>
      </c>
      <c r="BC16" s="33">
        <v>73</v>
      </c>
      <c r="BD16" s="33">
        <v>1519800</v>
      </c>
      <c r="BE16" s="33">
        <f t="shared" si="33"/>
        <v>290</v>
      </c>
      <c r="BF16" s="33">
        <f t="shared" si="34"/>
        <v>5926200</v>
      </c>
      <c r="BG16" s="33">
        <v>209</v>
      </c>
      <c r="BH16" s="33">
        <v>4304400</v>
      </c>
      <c r="BI16" s="33">
        <v>81</v>
      </c>
      <c r="BJ16" s="33">
        <v>1621800</v>
      </c>
      <c r="BK16" s="33">
        <f t="shared" si="35"/>
        <v>311</v>
      </c>
      <c r="BL16" s="33">
        <f t="shared" si="36"/>
        <v>6283200</v>
      </c>
      <c r="BM16" s="33">
        <v>231</v>
      </c>
      <c r="BN16" s="33">
        <v>4692000</v>
      </c>
      <c r="BO16" s="33">
        <v>80</v>
      </c>
      <c r="BP16" s="33">
        <v>1591200</v>
      </c>
      <c r="BQ16" s="33">
        <f t="shared" si="37"/>
        <v>393</v>
      </c>
      <c r="BR16" s="33">
        <f t="shared" si="37"/>
        <v>8017200</v>
      </c>
      <c r="BS16" s="33">
        <v>263</v>
      </c>
      <c r="BT16" s="33">
        <v>5375400</v>
      </c>
      <c r="BU16" s="33">
        <v>130</v>
      </c>
      <c r="BV16" s="33">
        <v>2641800</v>
      </c>
    </row>
    <row r="17" spans="1:74" ht="24.6" customHeight="1">
      <c r="A17" s="122"/>
      <c r="B17" s="124"/>
      <c r="C17" s="40" t="s">
        <v>12</v>
      </c>
      <c r="D17" s="49">
        <f t="shared" si="9"/>
        <v>20679.452054794521</v>
      </c>
      <c r="E17" s="50">
        <f t="shared" si="38"/>
        <v>20514.606741573032</v>
      </c>
      <c r="F17" s="93">
        <f t="shared" si="10"/>
        <v>20495.327102803738</v>
      </c>
      <c r="G17" s="94">
        <f t="shared" si="11"/>
        <v>20400</v>
      </c>
      <c r="H17" s="51">
        <f t="shared" si="12"/>
        <v>20661.538461538461</v>
      </c>
      <c r="I17" s="52">
        <f t="shared" si="13"/>
        <v>20112.676056338027</v>
      </c>
      <c r="J17" s="57">
        <f t="shared" si="14"/>
        <v>21157.205240174673</v>
      </c>
      <c r="K17" s="36">
        <f t="shared" si="15"/>
        <v>20128</v>
      </c>
      <c r="L17" s="51">
        <f t="shared" si="16"/>
        <v>20673.563218390806</v>
      </c>
      <c r="M17" s="52">
        <f t="shared" si="17"/>
        <v>20286.666666666668</v>
      </c>
      <c r="N17" s="57">
        <f t="shared" si="18"/>
        <v>20321.538461538461</v>
      </c>
      <c r="O17" s="36">
        <f t="shared" si="19"/>
        <v>19884.848484848484</v>
      </c>
      <c r="P17" s="51">
        <f t="shared" si="20"/>
        <v>20400</v>
      </c>
      <c r="Q17" s="52">
        <f t="shared" si="21"/>
        <v>21117.1875</v>
      </c>
      <c r="R17" s="57">
        <f t="shared" si="0"/>
        <v>20567.671232876713</v>
      </c>
      <c r="S17" s="36">
        <f t="shared" si="22"/>
        <v>20475.555555555555</v>
      </c>
      <c r="T17" s="82"/>
      <c r="U17" s="82"/>
      <c r="V17" s="82"/>
      <c r="W17" s="82"/>
      <c r="Y17" s="109"/>
      <c r="Z17" s="4" t="s">
        <v>12</v>
      </c>
      <c r="AA17" s="33">
        <f t="shared" si="23"/>
        <v>308</v>
      </c>
      <c r="AB17" s="33">
        <f t="shared" si="24"/>
        <v>6354600</v>
      </c>
      <c r="AC17" s="33">
        <v>219</v>
      </c>
      <c r="AD17" s="33">
        <v>4528800</v>
      </c>
      <c r="AE17" s="33">
        <v>89</v>
      </c>
      <c r="AF17" s="33">
        <v>1825800</v>
      </c>
      <c r="AG17" s="33">
        <f t="shared" si="25"/>
        <v>285</v>
      </c>
      <c r="AH17" s="33">
        <f t="shared" si="26"/>
        <v>5834400</v>
      </c>
      <c r="AI17" s="33">
        <v>214</v>
      </c>
      <c r="AJ17" s="33">
        <v>4386000</v>
      </c>
      <c r="AK17" s="33">
        <v>71</v>
      </c>
      <c r="AL17" s="33">
        <v>1448400</v>
      </c>
      <c r="AM17" s="33">
        <f t="shared" si="27"/>
        <v>305</v>
      </c>
      <c r="AN17" s="33">
        <f t="shared" si="28"/>
        <v>6262800</v>
      </c>
      <c r="AO17" s="33">
        <v>234</v>
      </c>
      <c r="AP17" s="33">
        <v>4834800</v>
      </c>
      <c r="AQ17" s="33">
        <v>71</v>
      </c>
      <c r="AR17" s="33">
        <v>1428000</v>
      </c>
      <c r="AS17" s="33">
        <f t="shared" si="29"/>
        <v>304</v>
      </c>
      <c r="AT17" s="33">
        <f t="shared" si="30"/>
        <v>6354600</v>
      </c>
      <c r="AU17" s="33">
        <v>229</v>
      </c>
      <c r="AV17" s="33">
        <v>4845000</v>
      </c>
      <c r="AW17" s="33">
        <v>75</v>
      </c>
      <c r="AX17" s="33">
        <v>1509600</v>
      </c>
      <c r="AY17" s="33">
        <f t="shared" si="31"/>
        <v>351</v>
      </c>
      <c r="AZ17" s="33">
        <f t="shared" si="32"/>
        <v>7221600</v>
      </c>
      <c r="BA17" s="33">
        <v>261</v>
      </c>
      <c r="BB17" s="33">
        <v>5395800</v>
      </c>
      <c r="BC17" s="33">
        <v>90</v>
      </c>
      <c r="BD17" s="33">
        <v>1825800</v>
      </c>
      <c r="BE17" s="33">
        <f t="shared" si="33"/>
        <v>359</v>
      </c>
      <c r="BF17" s="33">
        <f t="shared" si="34"/>
        <v>7252200</v>
      </c>
      <c r="BG17" s="33">
        <v>260</v>
      </c>
      <c r="BH17" s="33">
        <v>5283600</v>
      </c>
      <c r="BI17" s="33">
        <v>99</v>
      </c>
      <c r="BJ17" s="33">
        <v>1968600</v>
      </c>
      <c r="BK17" s="33">
        <f t="shared" si="35"/>
        <v>412</v>
      </c>
      <c r="BL17" s="33">
        <f t="shared" si="36"/>
        <v>8496600</v>
      </c>
      <c r="BM17" s="33">
        <v>284</v>
      </c>
      <c r="BN17" s="33">
        <v>5793600</v>
      </c>
      <c r="BO17" s="33">
        <v>128</v>
      </c>
      <c r="BP17" s="33">
        <v>2703000</v>
      </c>
      <c r="BQ17" s="33">
        <f t="shared" si="37"/>
        <v>500</v>
      </c>
      <c r="BR17" s="33">
        <f t="shared" si="37"/>
        <v>10271400</v>
      </c>
      <c r="BS17" s="33">
        <v>365</v>
      </c>
      <c r="BT17" s="33">
        <v>7507200</v>
      </c>
      <c r="BU17" s="33">
        <v>135</v>
      </c>
      <c r="BV17" s="33">
        <v>2764200</v>
      </c>
    </row>
    <row r="18" spans="1:74" ht="24.6" customHeight="1">
      <c r="A18" s="122"/>
      <c r="B18" s="124"/>
      <c r="C18" s="40" t="s">
        <v>13</v>
      </c>
      <c r="D18" s="49">
        <f t="shared" si="9"/>
        <v>20866.666666666668</v>
      </c>
      <c r="E18" s="50">
        <f t="shared" si="38"/>
        <v>20585.454545454544</v>
      </c>
      <c r="F18" s="93">
        <f t="shared" si="10"/>
        <v>20861.016949152541</v>
      </c>
      <c r="G18" s="94">
        <f t="shared" si="11"/>
        <v>20621.739130434784</v>
      </c>
      <c r="H18" s="51">
        <f t="shared" si="12"/>
        <v>20686.516853932586</v>
      </c>
      <c r="I18" s="52">
        <f t="shared" si="13"/>
        <v>20784.905660377357</v>
      </c>
      <c r="J18" s="57">
        <f t="shared" si="14"/>
        <v>20637.20930232558</v>
      </c>
      <c r="K18" s="36">
        <f t="shared" si="15"/>
        <v>20617.021276595744</v>
      </c>
      <c r="L18" s="51">
        <f t="shared" si="16"/>
        <v>20664.248704663212</v>
      </c>
      <c r="M18" s="52">
        <f t="shared" si="17"/>
        <v>20885.714285714286</v>
      </c>
      <c r="N18" s="57">
        <f t="shared" si="18"/>
        <v>20480.952380952382</v>
      </c>
      <c r="O18" s="36">
        <f t="shared" si="19"/>
        <v>19486.567164179105</v>
      </c>
      <c r="P18" s="51">
        <f t="shared" si="20"/>
        <v>20857.241379310344</v>
      </c>
      <c r="Q18" s="52">
        <f t="shared" si="21"/>
        <v>19778.048780487807</v>
      </c>
      <c r="R18" s="57">
        <f t="shared" si="0"/>
        <v>20720.979020979023</v>
      </c>
      <c r="S18" s="36">
        <f t="shared" si="22"/>
        <v>20637.20930232558</v>
      </c>
      <c r="T18" s="82"/>
      <c r="U18" s="82"/>
      <c r="V18" s="82"/>
      <c r="W18" s="82"/>
      <c r="Y18" s="109"/>
      <c r="Z18" s="4" t="s">
        <v>13</v>
      </c>
      <c r="AA18" s="33">
        <f t="shared" si="23"/>
        <v>208</v>
      </c>
      <c r="AB18" s="33">
        <f t="shared" si="24"/>
        <v>4324800</v>
      </c>
      <c r="AC18" s="33">
        <v>153</v>
      </c>
      <c r="AD18" s="33">
        <v>3192600</v>
      </c>
      <c r="AE18" s="33">
        <v>55</v>
      </c>
      <c r="AF18" s="33">
        <v>1132200</v>
      </c>
      <c r="AG18" s="33">
        <f t="shared" si="25"/>
        <v>223</v>
      </c>
      <c r="AH18" s="33">
        <f t="shared" si="26"/>
        <v>4641000</v>
      </c>
      <c r="AI18" s="33">
        <v>177</v>
      </c>
      <c r="AJ18" s="33">
        <v>3692400</v>
      </c>
      <c r="AK18" s="33">
        <v>46</v>
      </c>
      <c r="AL18" s="33">
        <v>948600</v>
      </c>
      <c r="AM18" s="33">
        <f t="shared" si="27"/>
        <v>231</v>
      </c>
      <c r="AN18" s="33">
        <f t="shared" si="28"/>
        <v>4783800</v>
      </c>
      <c r="AO18" s="33">
        <v>178</v>
      </c>
      <c r="AP18" s="33">
        <v>3682200</v>
      </c>
      <c r="AQ18" s="33">
        <v>53</v>
      </c>
      <c r="AR18" s="33">
        <v>1101600</v>
      </c>
      <c r="AS18" s="33">
        <f t="shared" si="29"/>
        <v>262</v>
      </c>
      <c r="AT18" s="33">
        <f t="shared" si="30"/>
        <v>5406000</v>
      </c>
      <c r="AU18" s="33">
        <v>215</v>
      </c>
      <c r="AV18" s="33">
        <v>4437000</v>
      </c>
      <c r="AW18" s="33">
        <v>47</v>
      </c>
      <c r="AX18" s="33">
        <v>969000</v>
      </c>
      <c r="AY18" s="33">
        <f t="shared" si="31"/>
        <v>256</v>
      </c>
      <c r="AZ18" s="33">
        <f t="shared" si="32"/>
        <v>5304000</v>
      </c>
      <c r="BA18" s="33">
        <v>193</v>
      </c>
      <c r="BB18" s="33">
        <v>3988200</v>
      </c>
      <c r="BC18" s="33">
        <v>63</v>
      </c>
      <c r="BD18" s="33">
        <v>1315800</v>
      </c>
      <c r="BE18" s="33">
        <f t="shared" si="33"/>
        <v>319</v>
      </c>
      <c r="BF18" s="33">
        <f t="shared" si="34"/>
        <v>6466800</v>
      </c>
      <c r="BG18" s="33">
        <v>252</v>
      </c>
      <c r="BH18" s="33">
        <v>5161200</v>
      </c>
      <c r="BI18" s="33">
        <v>67</v>
      </c>
      <c r="BJ18" s="33">
        <v>1305600</v>
      </c>
      <c r="BK18" s="33">
        <f t="shared" si="35"/>
        <v>372</v>
      </c>
      <c r="BL18" s="33">
        <f t="shared" si="36"/>
        <v>7670400</v>
      </c>
      <c r="BM18" s="33">
        <v>290</v>
      </c>
      <c r="BN18" s="33">
        <v>6048600</v>
      </c>
      <c r="BO18" s="33">
        <v>82</v>
      </c>
      <c r="BP18" s="33">
        <v>1621800</v>
      </c>
      <c r="BQ18" s="33">
        <f t="shared" si="37"/>
        <v>372</v>
      </c>
      <c r="BR18" s="33">
        <f t="shared" si="37"/>
        <v>7701000</v>
      </c>
      <c r="BS18" s="33">
        <v>286</v>
      </c>
      <c r="BT18" s="33">
        <v>5926200</v>
      </c>
      <c r="BU18" s="33">
        <v>86</v>
      </c>
      <c r="BV18" s="33">
        <v>1774800</v>
      </c>
    </row>
    <row r="19" spans="1:74" ht="24.6" customHeight="1">
      <c r="A19" s="122"/>
      <c r="B19" s="124"/>
      <c r="C19" s="40" t="s">
        <v>16</v>
      </c>
      <c r="D19" s="49">
        <f t="shared" si="9"/>
        <v>21080</v>
      </c>
      <c r="E19" s="50">
        <f t="shared" si="38"/>
        <v>20863.636363636364</v>
      </c>
      <c r="F19" s="93">
        <f t="shared" si="10"/>
        <v>20635.384615384617</v>
      </c>
      <c r="G19" s="94">
        <f t="shared" si="11"/>
        <v>20157.142857142859</v>
      </c>
      <c r="H19" s="51">
        <f t="shared" si="12"/>
        <v>20337.037037037036</v>
      </c>
      <c r="I19" s="52">
        <f t="shared" si="13"/>
        <v>19820.454545454544</v>
      </c>
      <c r="J19" s="57">
        <f t="shared" si="14"/>
        <v>20879.194630872484</v>
      </c>
      <c r="K19" s="36">
        <f t="shared" si="15"/>
        <v>19925.581395348836</v>
      </c>
      <c r="L19" s="51">
        <f t="shared" si="16"/>
        <v>20621.739130434784</v>
      </c>
      <c r="M19" s="52">
        <f t="shared" si="17"/>
        <v>19416.867469879518</v>
      </c>
      <c r="N19" s="57">
        <f t="shared" si="18"/>
        <v>20677.17391304348</v>
      </c>
      <c r="O19" s="36">
        <f t="shared" si="19"/>
        <v>20489.473684210527</v>
      </c>
      <c r="P19" s="51">
        <f t="shared" si="20"/>
        <v>20400</v>
      </c>
      <c r="Q19" s="52">
        <f t="shared" si="21"/>
        <v>19795.555555555555</v>
      </c>
      <c r="R19" s="57">
        <f t="shared" si="0"/>
        <v>20582.142857142859</v>
      </c>
      <c r="S19" s="36">
        <f t="shared" si="22"/>
        <v>20400</v>
      </c>
      <c r="T19" s="82"/>
      <c r="U19" s="82"/>
      <c r="V19" s="82"/>
      <c r="W19" s="82"/>
      <c r="Y19" s="109"/>
      <c r="Z19" s="4" t="s">
        <v>16</v>
      </c>
      <c r="AA19" s="33">
        <f t="shared" si="23"/>
        <v>201</v>
      </c>
      <c r="AB19" s="33">
        <f t="shared" si="24"/>
        <v>4222800</v>
      </c>
      <c r="AC19" s="33">
        <v>135</v>
      </c>
      <c r="AD19" s="33">
        <v>2845800</v>
      </c>
      <c r="AE19" s="33">
        <v>66</v>
      </c>
      <c r="AF19" s="33">
        <v>1377000</v>
      </c>
      <c r="AG19" s="33">
        <f t="shared" si="25"/>
        <v>214</v>
      </c>
      <c r="AH19" s="33">
        <f t="shared" si="26"/>
        <v>4375800</v>
      </c>
      <c r="AI19" s="33">
        <v>130</v>
      </c>
      <c r="AJ19" s="33">
        <v>2682600</v>
      </c>
      <c r="AK19" s="33">
        <v>84</v>
      </c>
      <c r="AL19" s="33">
        <v>1693200</v>
      </c>
      <c r="AM19" s="33">
        <f t="shared" si="27"/>
        <v>250</v>
      </c>
      <c r="AN19" s="33">
        <f t="shared" si="28"/>
        <v>5038800</v>
      </c>
      <c r="AO19" s="33">
        <v>162</v>
      </c>
      <c r="AP19" s="33">
        <v>3294600</v>
      </c>
      <c r="AQ19" s="33">
        <v>88</v>
      </c>
      <c r="AR19" s="33">
        <v>1744200</v>
      </c>
      <c r="AS19" s="33">
        <f t="shared" si="29"/>
        <v>235</v>
      </c>
      <c r="AT19" s="33">
        <f t="shared" si="30"/>
        <v>4824600</v>
      </c>
      <c r="AU19" s="33">
        <v>149</v>
      </c>
      <c r="AV19" s="33">
        <v>3111000</v>
      </c>
      <c r="AW19" s="33">
        <v>86</v>
      </c>
      <c r="AX19" s="33">
        <v>1713600</v>
      </c>
      <c r="AY19" s="33">
        <f t="shared" si="31"/>
        <v>221</v>
      </c>
      <c r="AZ19" s="33">
        <f t="shared" si="32"/>
        <v>4457400</v>
      </c>
      <c r="BA19" s="33">
        <v>138</v>
      </c>
      <c r="BB19" s="33">
        <v>2845800</v>
      </c>
      <c r="BC19" s="33">
        <v>83</v>
      </c>
      <c r="BD19" s="33">
        <v>1611600</v>
      </c>
      <c r="BE19" s="33">
        <f t="shared" si="33"/>
        <v>298</v>
      </c>
      <c r="BF19" s="33">
        <f t="shared" si="34"/>
        <v>6140400</v>
      </c>
      <c r="BG19" s="33">
        <v>184</v>
      </c>
      <c r="BH19" s="33">
        <v>3804600</v>
      </c>
      <c r="BI19" s="33">
        <v>114</v>
      </c>
      <c r="BJ19" s="33">
        <v>2335800</v>
      </c>
      <c r="BK19" s="33">
        <f t="shared" si="35"/>
        <v>323</v>
      </c>
      <c r="BL19" s="33">
        <f t="shared" si="36"/>
        <v>6507600</v>
      </c>
      <c r="BM19" s="33">
        <v>188</v>
      </c>
      <c r="BN19" s="33">
        <v>3835200</v>
      </c>
      <c r="BO19" s="33">
        <v>135</v>
      </c>
      <c r="BP19" s="33">
        <v>2672400</v>
      </c>
      <c r="BQ19" s="33">
        <f t="shared" si="37"/>
        <v>368</v>
      </c>
      <c r="BR19" s="33">
        <f t="shared" si="37"/>
        <v>7548000</v>
      </c>
      <c r="BS19" s="33">
        <v>224</v>
      </c>
      <c r="BT19" s="33">
        <v>4610400</v>
      </c>
      <c r="BU19" s="33">
        <v>144</v>
      </c>
      <c r="BV19" s="33">
        <v>2937600</v>
      </c>
    </row>
    <row r="20" spans="1:74" ht="24.6" customHeight="1">
      <c r="A20" s="122"/>
      <c r="B20" s="124"/>
      <c r="C20" s="40" t="s">
        <v>17</v>
      </c>
      <c r="D20" s="49">
        <f t="shared" si="9"/>
        <v>21037.5</v>
      </c>
      <c r="E20" s="50">
        <f t="shared" si="38"/>
        <v>20400</v>
      </c>
      <c r="F20" s="93">
        <f t="shared" si="10"/>
        <v>20162.79069767442</v>
      </c>
      <c r="G20" s="94">
        <f t="shared" si="11"/>
        <v>20400</v>
      </c>
      <c r="H20" s="51">
        <f t="shared" si="12"/>
        <v>20816.326530612245</v>
      </c>
      <c r="I20" s="52">
        <f t="shared" si="13"/>
        <v>21857.142857142859</v>
      </c>
      <c r="J20" s="57">
        <f t="shared" si="14"/>
        <v>20600</v>
      </c>
      <c r="K20" s="36">
        <f t="shared" si="15"/>
        <v>19720</v>
      </c>
      <c r="L20" s="51">
        <f t="shared" si="16"/>
        <v>20825</v>
      </c>
      <c r="M20" s="52">
        <f t="shared" si="17"/>
        <v>21675</v>
      </c>
      <c r="N20" s="57">
        <f t="shared" si="18"/>
        <v>20621.739130434784</v>
      </c>
      <c r="O20" s="36">
        <f t="shared" si="19"/>
        <v>20100</v>
      </c>
      <c r="P20" s="51">
        <f t="shared" si="20"/>
        <v>20221.052631578947</v>
      </c>
      <c r="Q20" s="52">
        <f t="shared" si="21"/>
        <v>19223.076923076922</v>
      </c>
      <c r="R20" s="57">
        <f t="shared" si="0"/>
        <v>20856.716417910447</v>
      </c>
      <c r="S20" s="36">
        <f t="shared" si="22"/>
        <v>20400</v>
      </c>
      <c r="T20" s="82"/>
      <c r="U20" s="82"/>
      <c r="V20" s="82"/>
      <c r="W20" s="82"/>
      <c r="Y20" s="109"/>
      <c r="Z20" s="4" t="s">
        <v>17</v>
      </c>
      <c r="AA20" s="33">
        <f t="shared" si="23"/>
        <v>51</v>
      </c>
      <c r="AB20" s="33">
        <f t="shared" si="24"/>
        <v>1060800</v>
      </c>
      <c r="AC20" s="33">
        <v>32</v>
      </c>
      <c r="AD20" s="33">
        <v>673200</v>
      </c>
      <c r="AE20" s="33">
        <v>19</v>
      </c>
      <c r="AF20" s="33">
        <v>387600</v>
      </c>
      <c r="AG20" s="33">
        <f t="shared" si="25"/>
        <v>59</v>
      </c>
      <c r="AH20" s="33">
        <f t="shared" si="26"/>
        <v>1193400</v>
      </c>
      <c r="AI20" s="33">
        <v>43</v>
      </c>
      <c r="AJ20" s="33">
        <v>867000</v>
      </c>
      <c r="AK20" s="33">
        <v>16</v>
      </c>
      <c r="AL20" s="33">
        <v>326400</v>
      </c>
      <c r="AM20" s="33">
        <f t="shared" si="27"/>
        <v>70</v>
      </c>
      <c r="AN20" s="33">
        <f t="shared" si="28"/>
        <v>1479000</v>
      </c>
      <c r="AO20" s="33">
        <v>49</v>
      </c>
      <c r="AP20" s="33">
        <v>1020000</v>
      </c>
      <c r="AQ20" s="33">
        <v>21</v>
      </c>
      <c r="AR20" s="33">
        <v>459000</v>
      </c>
      <c r="AS20" s="33">
        <f t="shared" si="29"/>
        <v>66</v>
      </c>
      <c r="AT20" s="33">
        <f t="shared" si="30"/>
        <v>1346400</v>
      </c>
      <c r="AU20" s="33">
        <v>51</v>
      </c>
      <c r="AV20" s="33">
        <v>1050600</v>
      </c>
      <c r="AW20" s="33">
        <v>15</v>
      </c>
      <c r="AX20" s="33">
        <v>295800</v>
      </c>
      <c r="AY20" s="33">
        <f t="shared" si="31"/>
        <v>72</v>
      </c>
      <c r="AZ20" s="33">
        <f t="shared" si="32"/>
        <v>1519800</v>
      </c>
      <c r="BA20" s="33">
        <v>48</v>
      </c>
      <c r="BB20" s="33">
        <v>999600</v>
      </c>
      <c r="BC20" s="33">
        <v>24</v>
      </c>
      <c r="BD20" s="33">
        <v>520200</v>
      </c>
      <c r="BE20" s="33">
        <f t="shared" si="33"/>
        <v>80</v>
      </c>
      <c r="BF20" s="33">
        <f t="shared" si="34"/>
        <v>1632000</v>
      </c>
      <c r="BG20" s="33">
        <v>46</v>
      </c>
      <c r="BH20" s="33">
        <v>948600</v>
      </c>
      <c r="BI20" s="33">
        <v>34</v>
      </c>
      <c r="BJ20" s="33">
        <v>683400</v>
      </c>
      <c r="BK20" s="33">
        <f t="shared" si="35"/>
        <v>83</v>
      </c>
      <c r="BL20" s="33">
        <f t="shared" si="36"/>
        <v>1652400</v>
      </c>
      <c r="BM20" s="33">
        <v>57</v>
      </c>
      <c r="BN20" s="33">
        <v>1152600</v>
      </c>
      <c r="BO20" s="33">
        <v>26</v>
      </c>
      <c r="BP20" s="33">
        <v>499800</v>
      </c>
      <c r="BQ20" s="33">
        <f t="shared" si="37"/>
        <v>100</v>
      </c>
      <c r="BR20" s="33">
        <f t="shared" si="37"/>
        <v>2070600</v>
      </c>
      <c r="BS20" s="33">
        <v>67</v>
      </c>
      <c r="BT20" s="33">
        <v>1397400</v>
      </c>
      <c r="BU20" s="33">
        <v>33</v>
      </c>
      <c r="BV20" s="33">
        <v>673200</v>
      </c>
    </row>
    <row r="21" spans="1:74" ht="24.6" customHeight="1">
      <c r="A21" s="122"/>
      <c r="B21" s="124"/>
      <c r="C21" s="40" t="s">
        <v>18</v>
      </c>
      <c r="D21" s="49">
        <f t="shared" si="9"/>
        <v>21286.956521739132</v>
      </c>
      <c r="E21" s="50">
        <f t="shared" si="38"/>
        <v>21969.23076923077</v>
      </c>
      <c r="F21" s="93">
        <f t="shared" si="10"/>
        <v>21716.129032258064</v>
      </c>
      <c r="G21" s="94">
        <f t="shared" si="11"/>
        <v>20400</v>
      </c>
      <c r="H21" s="51">
        <f t="shared" si="12"/>
        <v>21356.25</v>
      </c>
      <c r="I21" s="52">
        <f t="shared" si="13"/>
        <v>21250</v>
      </c>
      <c r="J21" s="57">
        <f t="shared" si="14"/>
        <v>21018.18181818182</v>
      </c>
      <c r="K21" s="36">
        <f t="shared" si="15"/>
        <v>18942.857142857141</v>
      </c>
      <c r="L21" s="51">
        <f t="shared" si="16"/>
        <v>20400</v>
      </c>
      <c r="M21" s="52">
        <f t="shared" si="17"/>
        <v>20400</v>
      </c>
      <c r="N21" s="57">
        <f t="shared" si="18"/>
        <v>20400</v>
      </c>
      <c r="O21" s="36">
        <f t="shared" si="19"/>
        <v>20400</v>
      </c>
      <c r="P21" s="51">
        <f t="shared" si="20"/>
        <v>20853.333333333332</v>
      </c>
      <c r="Q21" s="52">
        <f t="shared" si="21"/>
        <v>18133.333333333332</v>
      </c>
      <c r="R21" s="57">
        <f t="shared" si="0"/>
        <v>20400</v>
      </c>
      <c r="S21" s="36">
        <f t="shared" si="22"/>
        <v>19069.565217391304</v>
      </c>
      <c r="T21" s="82"/>
      <c r="U21" s="82"/>
      <c r="V21" s="82"/>
      <c r="W21" s="82"/>
      <c r="Y21" s="109"/>
      <c r="Z21" s="4" t="s">
        <v>18</v>
      </c>
      <c r="AA21" s="33">
        <f t="shared" si="23"/>
        <v>36</v>
      </c>
      <c r="AB21" s="33">
        <f t="shared" si="24"/>
        <v>775200</v>
      </c>
      <c r="AC21" s="33">
        <v>23</v>
      </c>
      <c r="AD21" s="33">
        <v>489600</v>
      </c>
      <c r="AE21" s="33">
        <v>13</v>
      </c>
      <c r="AF21" s="33">
        <v>285600</v>
      </c>
      <c r="AG21" s="33">
        <f t="shared" si="25"/>
        <v>38</v>
      </c>
      <c r="AH21" s="33">
        <f t="shared" si="26"/>
        <v>816000</v>
      </c>
      <c r="AI21" s="33">
        <v>31</v>
      </c>
      <c r="AJ21" s="33">
        <v>673200</v>
      </c>
      <c r="AK21" s="33">
        <v>7</v>
      </c>
      <c r="AL21" s="33">
        <v>142800</v>
      </c>
      <c r="AM21" s="33">
        <f t="shared" si="27"/>
        <v>44</v>
      </c>
      <c r="AN21" s="33">
        <f t="shared" si="28"/>
        <v>938400</v>
      </c>
      <c r="AO21" s="33">
        <v>32</v>
      </c>
      <c r="AP21" s="33">
        <v>683400</v>
      </c>
      <c r="AQ21" s="33">
        <v>12</v>
      </c>
      <c r="AR21" s="33">
        <v>255000</v>
      </c>
      <c r="AS21" s="33">
        <f t="shared" si="29"/>
        <v>40</v>
      </c>
      <c r="AT21" s="33">
        <f t="shared" si="30"/>
        <v>826200</v>
      </c>
      <c r="AU21" s="33">
        <v>33</v>
      </c>
      <c r="AV21" s="33">
        <v>693600</v>
      </c>
      <c r="AW21" s="33">
        <v>7</v>
      </c>
      <c r="AX21" s="33">
        <v>132600</v>
      </c>
      <c r="AY21" s="33">
        <f t="shared" si="31"/>
        <v>42</v>
      </c>
      <c r="AZ21" s="33">
        <f t="shared" si="32"/>
        <v>856800</v>
      </c>
      <c r="BA21" s="33">
        <v>28</v>
      </c>
      <c r="BB21" s="33">
        <v>571200</v>
      </c>
      <c r="BC21" s="33">
        <v>14</v>
      </c>
      <c r="BD21" s="33">
        <v>285600</v>
      </c>
      <c r="BE21" s="33">
        <f t="shared" si="33"/>
        <v>43</v>
      </c>
      <c r="BF21" s="33">
        <f t="shared" si="34"/>
        <v>877200</v>
      </c>
      <c r="BG21" s="33">
        <v>33</v>
      </c>
      <c r="BH21" s="33">
        <v>673200</v>
      </c>
      <c r="BI21" s="33">
        <v>10</v>
      </c>
      <c r="BJ21" s="33">
        <v>204000</v>
      </c>
      <c r="BK21" s="33">
        <f t="shared" si="35"/>
        <v>54</v>
      </c>
      <c r="BL21" s="33">
        <f t="shared" si="36"/>
        <v>1101600</v>
      </c>
      <c r="BM21" s="33">
        <v>45</v>
      </c>
      <c r="BN21" s="33">
        <v>938400</v>
      </c>
      <c r="BO21" s="33">
        <v>9</v>
      </c>
      <c r="BP21" s="33">
        <v>163200</v>
      </c>
      <c r="BQ21" s="33">
        <f t="shared" si="37"/>
        <v>75</v>
      </c>
      <c r="BR21" s="33">
        <f t="shared" si="37"/>
        <v>1499400</v>
      </c>
      <c r="BS21" s="33">
        <v>52</v>
      </c>
      <c r="BT21" s="33">
        <v>1060800</v>
      </c>
      <c r="BU21" s="33">
        <v>23</v>
      </c>
      <c r="BV21" s="33">
        <v>438600</v>
      </c>
    </row>
    <row r="22" spans="1:74" ht="24" customHeight="1">
      <c r="A22" s="122"/>
      <c r="B22" s="124"/>
      <c r="C22" s="40" t="s">
        <v>19</v>
      </c>
      <c r="D22" s="49">
        <v>0</v>
      </c>
      <c r="E22" s="50">
        <v>0</v>
      </c>
      <c r="F22" s="93">
        <v>0</v>
      </c>
      <c r="G22" s="94">
        <v>0</v>
      </c>
      <c r="H22" s="51">
        <v>0</v>
      </c>
      <c r="I22" s="52">
        <v>0</v>
      </c>
      <c r="J22" s="57">
        <f t="shared" si="14"/>
        <v>20400</v>
      </c>
      <c r="K22" s="36">
        <v>0</v>
      </c>
      <c r="L22" s="51">
        <v>0</v>
      </c>
      <c r="M22" s="52">
        <v>0</v>
      </c>
      <c r="N22" s="57">
        <v>0</v>
      </c>
      <c r="O22" s="36">
        <v>0</v>
      </c>
      <c r="P22" s="51">
        <v>0</v>
      </c>
      <c r="Q22" s="52">
        <v>0</v>
      </c>
      <c r="R22" s="57">
        <v>0</v>
      </c>
      <c r="S22" s="36">
        <v>0</v>
      </c>
      <c r="T22" s="82"/>
      <c r="U22" s="82"/>
      <c r="V22" s="82"/>
      <c r="W22" s="82"/>
      <c r="Y22" s="109"/>
      <c r="Z22" s="4" t="s">
        <v>19</v>
      </c>
      <c r="AA22" s="33">
        <f t="shared" si="23"/>
        <v>0</v>
      </c>
      <c r="AB22" s="33">
        <f t="shared" si="24"/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f t="shared" si="25"/>
        <v>0</v>
      </c>
      <c r="AH22" s="33">
        <f t="shared" si="26"/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f t="shared" si="27"/>
        <v>0</v>
      </c>
      <c r="AN22" s="33">
        <f t="shared" si="28"/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f t="shared" si="29"/>
        <v>1</v>
      </c>
      <c r="AT22" s="33">
        <f t="shared" si="30"/>
        <v>20400</v>
      </c>
      <c r="AU22" s="33">
        <v>1</v>
      </c>
      <c r="AV22" s="33">
        <v>20400</v>
      </c>
      <c r="AW22" s="33">
        <v>0</v>
      </c>
      <c r="AX22" s="33">
        <v>0</v>
      </c>
      <c r="AY22" s="33">
        <f t="shared" si="31"/>
        <v>0</v>
      </c>
      <c r="AZ22" s="33">
        <f t="shared" si="32"/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f t="shared" si="33"/>
        <v>0</v>
      </c>
      <c r="BF22" s="33">
        <f t="shared" si="34"/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f t="shared" si="35"/>
        <v>0</v>
      </c>
      <c r="BL22" s="33">
        <f t="shared" si="36"/>
        <v>0</v>
      </c>
      <c r="BM22" s="33">
        <v>0</v>
      </c>
      <c r="BN22" s="33">
        <v>0</v>
      </c>
      <c r="BO22" s="33">
        <v>0</v>
      </c>
      <c r="BP22" s="33">
        <v>0</v>
      </c>
      <c r="BQ22" s="33">
        <f t="shared" ref="BQ22:BR25" si="43">BS22+BU22</f>
        <v>0</v>
      </c>
      <c r="BR22" s="33">
        <f t="shared" si="43"/>
        <v>0</v>
      </c>
      <c r="BS22" s="33">
        <v>0</v>
      </c>
      <c r="BT22" s="33">
        <v>0</v>
      </c>
      <c r="BU22" s="33">
        <v>0</v>
      </c>
      <c r="BV22" s="33">
        <v>0</v>
      </c>
    </row>
    <row r="23" spans="1:74" ht="24.6" customHeight="1">
      <c r="A23" s="122"/>
      <c r="B23" s="124"/>
      <c r="C23" s="40" t="s">
        <v>20</v>
      </c>
      <c r="D23" s="49">
        <v>0</v>
      </c>
      <c r="E23" s="50">
        <v>0</v>
      </c>
      <c r="F23" s="93">
        <v>0</v>
      </c>
      <c r="G23" s="94">
        <v>0</v>
      </c>
      <c r="H23" s="51">
        <v>0</v>
      </c>
      <c r="I23" s="52">
        <v>0</v>
      </c>
      <c r="J23" s="57">
        <v>0</v>
      </c>
      <c r="K23" s="36">
        <v>0</v>
      </c>
      <c r="L23" s="51">
        <v>0</v>
      </c>
      <c r="M23" s="52">
        <v>0</v>
      </c>
      <c r="N23" s="57">
        <v>0</v>
      </c>
      <c r="O23" s="36">
        <v>0</v>
      </c>
      <c r="P23" s="51">
        <v>0</v>
      </c>
      <c r="Q23" s="52">
        <v>0</v>
      </c>
      <c r="R23" s="57">
        <f t="shared" si="0"/>
        <v>20400</v>
      </c>
      <c r="S23" s="36">
        <v>0</v>
      </c>
      <c r="T23" s="82"/>
      <c r="U23" s="82"/>
      <c r="V23" s="82"/>
      <c r="W23" s="82"/>
      <c r="Y23" s="109"/>
      <c r="Z23" s="4" t="s">
        <v>20</v>
      </c>
      <c r="AA23" s="33">
        <f t="shared" si="23"/>
        <v>0</v>
      </c>
      <c r="AB23" s="33">
        <f t="shared" si="24"/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f t="shared" si="25"/>
        <v>0</v>
      </c>
      <c r="AH23" s="33">
        <f t="shared" si="26"/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f t="shared" si="27"/>
        <v>0</v>
      </c>
      <c r="AN23" s="33">
        <f t="shared" si="28"/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f t="shared" si="29"/>
        <v>0</v>
      </c>
      <c r="AT23" s="33">
        <f t="shared" si="30"/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f t="shared" si="31"/>
        <v>0</v>
      </c>
      <c r="AZ23" s="33">
        <f t="shared" si="32"/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f t="shared" si="33"/>
        <v>0</v>
      </c>
      <c r="BF23" s="33">
        <f t="shared" si="34"/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f t="shared" si="35"/>
        <v>0</v>
      </c>
      <c r="BL23" s="33">
        <f t="shared" si="36"/>
        <v>0</v>
      </c>
      <c r="BM23" s="33">
        <v>0</v>
      </c>
      <c r="BN23" s="33">
        <v>0</v>
      </c>
      <c r="BO23" s="33">
        <v>0</v>
      </c>
      <c r="BP23" s="33">
        <v>0</v>
      </c>
      <c r="BQ23" s="33">
        <f t="shared" si="43"/>
        <v>1</v>
      </c>
      <c r="BR23" s="33">
        <f t="shared" si="43"/>
        <v>20400</v>
      </c>
      <c r="BS23" s="33">
        <v>1</v>
      </c>
      <c r="BT23" s="33">
        <v>20400</v>
      </c>
      <c r="BU23" s="33">
        <v>0</v>
      </c>
      <c r="BV23" s="33">
        <v>0</v>
      </c>
    </row>
    <row r="24" spans="1:74" ht="24.6" customHeight="1">
      <c r="A24" s="122"/>
      <c r="B24" s="124"/>
      <c r="C24" s="40" t="s">
        <v>21</v>
      </c>
      <c r="D24" s="49">
        <f t="shared" si="9"/>
        <v>20400</v>
      </c>
      <c r="E24" s="50">
        <f t="shared" si="38"/>
        <v>20400</v>
      </c>
      <c r="F24" s="93">
        <v>0</v>
      </c>
      <c r="G24" s="94">
        <v>0</v>
      </c>
      <c r="H24" s="51">
        <f>AP24/AO24</f>
        <v>20400</v>
      </c>
      <c r="I24" s="52">
        <f>AR24/AQ24</f>
        <v>20400</v>
      </c>
      <c r="J24" s="57">
        <f t="shared" si="14"/>
        <v>20400</v>
      </c>
      <c r="K24" s="36">
        <v>0</v>
      </c>
      <c r="L24" s="51">
        <f t="shared" si="16"/>
        <v>25500</v>
      </c>
      <c r="M24" s="52">
        <f t="shared" si="17"/>
        <v>20400</v>
      </c>
      <c r="N24" s="57">
        <f t="shared" si="18"/>
        <v>20400</v>
      </c>
      <c r="O24" s="36">
        <f t="shared" si="19"/>
        <v>20400</v>
      </c>
      <c r="P24" s="51">
        <f t="shared" si="20"/>
        <v>20400</v>
      </c>
      <c r="Q24" s="52">
        <f t="shared" si="21"/>
        <v>20400</v>
      </c>
      <c r="R24" s="57">
        <f t="shared" si="0"/>
        <v>20400</v>
      </c>
      <c r="S24" s="36">
        <f t="shared" si="22"/>
        <v>20400</v>
      </c>
      <c r="T24" s="82"/>
      <c r="U24" s="82"/>
      <c r="V24" s="82"/>
      <c r="W24" s="82"/>
      <c r="Y24" s="109"/>
      <c r="Z24" s="4" t="s">
        <v>21</v>
      </c>
      <c r="AA24" s="33">
        <f t="shared" si="23"/>
        <v>3</v>
      </c>
      <c r="AB24" s="33">
        <f t="shared" si="24"/>
        <v>61200</v>
      </c>
      <c r="AC24" s="33">
        <v>2</v>
      </c>
      <c r="AD24" s="33">
        <v>40800</v>
      </c>
      <c r="AE24" s="33">
        <v>1</v>
      </c>
      <c r="AF24" s="33">
        <v>20400</v>
      </c>
      <c r="AG24" s="33">
        <f t="shared" si="25"/>
        <v>0</v>
      </c>
      <c r="AH24" s="33">
        <f t="shared" si="26"/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f t="shared" si="27"/>
        <v>5</v>
      </c>
      <c r="AN24" s="33">
        <f t="shared" si="28"/>
        <v>102000</v>
      </c>
      <c r="AO24" s="33">
        <v>4</v>
      </c>
      <c r="AP24" s="33">
        <v>81600</v>
      </c>
      <c r="AQ24" s="33">
        <v>1</v>
      </c>
      <c r="AR24" s="33">
        <v>20400</v>
      </c>
      <c r="AS24" s="33">
        <f t="shared" si="29"/>
        <v>3</v>
      </c>
      <c r="AT24" s="33">
        <f t="shared" si="30"/>
        <v>61200</v>
      </c>
      <c r="AU24" s="33">
        <v>3</v>
      </c>
      <c r="AV24" s="33">
        <v>61200</v>
      </c>
      <c r="AW24" s="33">
        <v>0</v>
      </c>
      <c r="AX24" s="33">
        <v>0</v>
      </c>
      <c r="AY24" s="33">
        <f t="shared" si="31"/>
        <v>5</v>
      </c>
      <c r="AZ24" s="33">
        <f t="shared" si="32"/>
        <v>122400</v>
      </c>
      <c r="BA24" s="33">
        <v>4</v>
      </c>
      <c r="BB24" s="33">
        <v>102000</v>
      </c>
      <c r="BC24" s="33">
        <v>1</v>
      </c>
      <c r="BD24" s="33">
        <v>20400</v>
      </c>
      <c r="BE24" s="33">
        <f t="shared" si="33"/>
        <v>5</v>
      </c>
      <c r="BF24" s="33">
        <f t="shared" si="34"/>
        <v>102000</v>
      </c>
      <c r="BG24" s="33">
        <v>3</v>
      </c>
      <c r="BH24" s="33">
        <v>61200</v>
      </c>
      <c r="BI24" s="33">
        <v>2</v>
      </c>
      <c r="BJ24" s="33">
        <v>40800</v>
      </c>
      <c r="BK24" s="33">
        <f t="shared" si="35"/>
        <v>8</v>
      </c>
      <c r="BL24" s="33">
        <f t="shared" si="36"/>
        <v>163200</v>
      </c>
      <c r="BM24" s="33">
        <v>7</v>
      </c>
      <c r="BN24" s="33">
        <v>142800</v>
      </c>
      <c r="BO24" s="33">
        <v>1</v>
      </c>
      <c r="BP24" s="33">
        <v>20400</v>
      </c>
      <c r="BQ24" s="33">
        <f t="shared" si="43"/>
        <v>8</v>
      </c>
      <c r="BR24" s="33">
        <f t="shared" si="43"/>
        <v>163200</v>
      </c>
      <c r="BS24" s="33">
        <v>6</v>
      </c>
      <c r="BT24" s="33">
        <v>122400</v>
      </c>
      <c r="BU24" s="33">
        <v>2</v>
      </c>
      <c r="BV24" s="33">
        <v>40800</v>
      </c>
    </row>
    <row r="25" spans="1:74" ht="24.6" customHeight="1">
      <c r="A25" s="122"/>
      <c r="B25" s="124"/>
      <c r="C25" s="40" t="s">
        <v>23</v>
      </c>
      <c r="D25" s="49">
        <f t="shared" si="9"/>
        <v>20400</v>
      </c>
      <c r="E25" s="50">
        <v>0</v>
      </c>
      <c r="F25" s="93">
        <f t="shared" si="10"/>
        <v>19125</v>
      </c>
      <c r="G25" s="94">
        <f t="shared" si="11"/>
        <v>17850</v>
      </c>
      <c r="H25" s="51">
        <f>AP25/AO25</f>
        <v>18360</v>
      </c>
      <c r="I25" s="52">
        <f>AR25/AQ25</f>
        <v>20400</v>
      </c>
      <c r="J25" s="57">
        <f t="shared" si="14"/>
        <v>23314.285714285714</v>
      </c>
      <c r="K25" s="36">
        <f t="shared" si="15"/>
        <v>25500</v>
      </c>
      <c r="L25" s="51">
        <f t="shared" si="16"/>
        <v>20400</v>
      </c>
      <c r="M25" s="52">
        <f t="shared" si="17"/>
        <v>19125</v>
      </c>
      <c r="N25" s="57">
        <f t="shared" si="18"/>
        <v>20400</v>
      </c>
      <c r="O25" s="36">
        <f t="shared" si="19"/>
        <v>20400</v>
      </c>
      <c r="P25" s="51">
        <f t="shared" si="20"/>
        <v>20400</v>
      </c>
      <c r="Q25" s="52">
        <f t="shared" si="21"/>
        <v>19380</v>
      </c>
      <c r="R25" s="57">
        <f t="shared" si="0"/>
        <v>20400</v>
      </c>
      <c r="S25" s="36">
        <f t="shared" si="22"/>
        <v>20400</v>
      </c>
      <c r="T25" s="82"/>
      <c r="U25" s="82"/>
      <c r="V25" s="82"/>
      <c r="W25" s="82"/>
      <c r="Y25" s="109"/>
      <c r="Z25" s="4" t="s">
        <v>23</v>
      </c>
      <c r="AA25" s="33">
        <f t="shared" si="23"/>
        <v>8</v>
      </c>
      <c r="AB25" s="33">
        <f t="shared" si="24"/>
        <v>163200</v>
      </c>
      <c r="AC25" s="33">
        <v>8</v>
      </c>
      <c r="AD25" s="33">
        <v>163200</v>
      </c>
      <c r="AE25" s="33">
        <v>0</v>
      </c>
      <c r="AF25" s="33">
        <v>0</v>
      </c>
      <c r="AG25" s="33">
        <f t="shared" si="25"/>
        <v>12</v>
      </c>
      <c r="AH25" s="33">
        <f t="shared" si="26"/>
        <v>224400</v>
      </c>
      <c r="AI25" s="33">
        <v>8</v>
      </c>
      <c r="AJ25" s="33">
        <v>153000</v>
      </c>
      <c r="AK25" s="33">
        <v>4</v>
      </c>
      <c r="AL25" s="33">
        <v>71400</v>
      </c>
      <c r="AM25" s="33">
        <f t="shared" si="27"/>
        <v>12</v>
      </c>
      <c r="AN25" s="33">
        <f t="shared" si="28"/>
        <v>224400</v>
      </c>
      <c r="AO25" s="33">
        <v>10</v>
      </c>
      <c r="AP25" s="33">
        <v>183600</v>
      </c>
      <c r="AQ25" s="33">
        <v>2</v>
      </c>
      <c r="AR25" s="33">
        <v>40800</v>
      </c>
      <c r="AS25" s="33">
        <f t="shared" si="29"/>
        <v>11</v>
      </c>
      <c r="AT25" s="33">
        <f t="shared" si="30"/>
        <v>265200</v>
      </c>
      <c r="AU25" s="33">
        <v>7</v>
      </c>
      <c r="AV25" s="33">
        <v>163200</v>
      </c>
      <c r="AW25" s="33">
        <v>4</v>
      </c>
      <c r="AX25" s="33">
        <v>102000</v>
      </c>
      <c r="AY25" s="33">
        <f t="shared" si="31"/>
        <v>16</v>
      </c>
      <c r="AZ25" s="33">
        <f t="shared" si="32"/>
        <v>316200</v>
      </c>
      <c r="BA25" s="33">
        <v>8</v>
      </c>
      <c r="BB25" s="33">
        <v>163200</v>
      </c>
      <c r="BC25" s="33">
        <v>8</v>
      </c>
      <c r="BD25" s="33">
        <v>153000</v>
      </c>
      <c r="BE25" s="33">
        <f t="shared" si="33"/>
        <v>19</v>
      </c>
      <c r="BF25" s="33">
        <f t="shared" si="34"/>
        <v>387600</v>
      </c>
      <c r="BG25" s="33">
        <v>15</v>
      </c>
      <c r="BH25" s="33">
        <v>306000</v>
      </c>
      <c r="BI25" s="33">
        <v>4</v>
      </c>
      <c r="BJ25" s="33">
        <v>81600</v>
      </c>
      <c r="BK25" s="33">
        <f t="shared" si="35"/>
        <v>20</v>
      </c>
      <c r="BL25" s="33">
        <f t="shared" si="36"/>
        <v>397800</v>
      </c>
      <c r="BM25" s="33">
        <v>10</v>
      </c>
      <c r="BN25" s="33">
        <v>204000</v>
      </c>
      <c r="BO25" s="33">
        <v>10</v>
      </c>
      <c r="BP25" s="33">
        <v>193800</v>
      </c>
      <c r="BQ25" s="33">
        <f t="shared" si="43"/>
        <v>17</v>
      </c>
      <c r="BR25" s="33">
        <f t="shared" si="43"/>
        <v>346800</v>
      </c>
      <c r="BS25" s="33">
        <v>11</v>
      </c>
      <c r="BT25" s="33">
        <v>224400</v>
      </c>
      <c r="BU25" s="33">
        <v>6</v>
      </c>
      <c r="BV25" s="33">
        <v>122400</v>
      </c>
    </row>
    <row r="26" spans="1:74" ht="24.6" customHeight="1">
      <c r="A26" s="122"/>
      <c r="B26" s="124"/>
      <c r="C26" s="40" t="s">
        <v>25</v>
      </c>
      <c r="D26" s="49">
        <v>0</v>
      </c>
      <c r="E26" s="50">
        <v>0</v>
      </c>
      <c r="F26" s="93">
        <f t="shared" si="10"/>
        <v>20400</v>
      </c>
      <c r="G26" s="94">
        <v>0</v>
      </c>
      <c r="H26" s="51">
        <v>0</v>
      </c>
      <c r="I26" s="52">
        <f>AR26/AQ26</f>
        <v>20400</v>
      </c>
      <c r="J26" s="57">
        <f t="shared" si="14"/>
        <v>20400</v>
      </c>
      <c r="K26" s="36">
        <f t="shared" si="15"/>
        <v>20400</v>
      </c>
      <c r="L26" s="51">
        <f t="shared" si="16"/>
        <v>10200</v>
      </c>
      <c r="M26" s="52">
        <f t="shared" si="17"/>
        <v>20400</v>
      </c>
      <c r="N26" s="57">
        <f t="shared" si="18"/>
        <v>15300</v>
      </c>
      <c r="O26" s="36">
        <v>0</v>
      </c>
      <c r="P26" s="51">
        <v>0</v>
      </c>
      <c r="Q26" s="52">
        <f t="shared" si="21"/>
        <v>20400</v>
      </c>
      <c r="R26" s="57">
        <f t="shared" si="0"/>
        <v>20400</v>
      </c>
      <c r="S26" s="36">
        <v>0</v>
      </c>
      <c r="T26" s="82"/>
      <c r="U26" s="82"/>
      <c r="V26" s="82"/>
      <c r="W26" s="82"/>
      <c r="Y26" s="109"/>
      <c r="Z26" s="4" t="s">
        <v>25</v>
      </c>
      <c r="AA26" s="33">
        <f>AC26+AE26</f>
        <v>0</v>
      </c>
      <c r="AB26" s="33">
        <f>AD26+AF26</f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f>AI26+AK26</f>
        <v>1</v>
      </c>
      <c r="AH26" s="33">
        <f>AJ26+AL26</f>
        <v>20400</v>
      </c>
      <c r="AI26" s="33">
        <v>1</v>
      </c>
      <c r="AJ26" s="33">
        <v>20400</v>
      </c>
      <c r="AK26" s="33">
        <v>0</v>
      </c>
      <c r="AL26" s="33">
        <v>0</v>
      </c>
      <c r="AM26" s="33">
        <f>AO26+AQ26</f>
        <v>1</v>
      </c>
      <c r="AN26" s="33">
        <f>AP26+AR26</f>
        <v>20400</v>
      </c>
      <c r="AO26" s="33">
        <v>0</v>
      </c>
      <c r="AP26" s="33">
        <v>0</v>
      </c>
      <c r="AQ26" s="33">
        <v>1</v>
      </c>
      <c r="AR26" s="33">
        <v>20400</v>
      </c>
      <c r="AS26" s="33">
        <f>AU26+AW26</f>
        <v>5</v>
      </c>
      <c r="AT26" s="33">
        <f>AV26+AX26</f>
        <v>102000</v>
      </c>
      <c r="AU26" s="33">
        <v>3</v>
      </c>
      <c r="AV26" s="33">
        <v>61200</v>
      </c>
      <c r="AW26" s="33">
        <v>2</v>
      </c>
      <c r="AX26" s="33">
        <v>40800</v>
      </c>
      <c r="AY26" s="33">
        <f>BA26+BC26</f>
        <v>2</v>
      </c>
      <c r="AZ26" s="33">
        <f>BB26+BD26</f>
        <v>30600</v>
      </c>
      <c r="BA26" s="33">
        <v>1</v>
      </c>
      <c r="BB26" s="33">
        <v>10200</v>
      </c>
      <c r="BC26" s="33">
        <v>1</v>
      </c>
      <c r="BD26" s="33">
        <v>20400</v>
      </c>
      <c r="BE26" s="33">
        <f>BG26+BI26</f>
        <v>2</v>
      </c>
      <c r="BF26" s="33">
        <f>BH26+BJ26</f>
        <v>30600</v>
      </c>
      <c r="BG26" s="33">
        <v>2</v>
      </c>
      <c r="BH26" s="33">
        <v>30600</v>
      </c>
      <c r="BI26" s="33">
        <v>0</v>
      </c>
      <c r="BJ26" s="33">
        <v>0</v>
      </c>
      <c r="BK26" s="33">
        <f>BM26+BO26</f>
        <v>1</v>
      </c>
      <c r="BL26" s="33">
        <f>BN26+BP26</f>
        <v>20400</v>
      </c>
      <c r="BM26" s="33">
        <v>0</v>
      </c>
      <c r="BN26" s="33">
        <v>0</v>
      </c>
      <c r="BO26" s="33">
        <v>1</v>
      </c>
      <c r="BP26" s="33">
        <v>20400</v>
      </c>
      <c r="BQ26" s="33">
        <f>BS26+BU26</f>
        <v>1</v>
      </c>
      <c r="BR26" s="33">
        <f>BT26+BV26</f>
        <v>20400</v>
      </c>
      <c r="BS26" s="33">
        <v>1</v>
      </c>
      <c r="BT26" s="33">
        <v>20400</v>
      </c>
      <c r="BU26" s="33">
        <v>0</v>
      </c>
      <c r="BV26" s="33">
        <v>0</v>
      </c>
    </row>
    <row r="27" spans="1:74" ht="24.6" customHeight="1">
      <c r="A27" s="122"/>
      <c r="B27" s="124"/>
      <c r="C27" s="42" t="s">
        <v>26</v>
      </c>
      <c r="D27" s="49">
        <v>0</v>
      </c>
      <c r="E27" s="50">
        <v>0</v>
      </c>
      <c r="F27" s="93">
        <v>0</v>
      </c>
      <c r="G27" s="94">
        <v>0</v>
      </c>
      <c r="H27" s="51">
        <v>0</v>
      </c>
      <c r="I27" s="52">
        <v>0</v>
      </c>
      <c r="J27" s="57">
        <v>0</v>
      </c>
      <c r="K27" s="36">
        <v>0</v>
      </c>
      <c r="L27" s="51">
        <v>0</v>
      </c>
      <c r="M27" s="52">
        <v>0</v>
      </c>
      <c r="N27" s="57">
        <v>0</v>
      </c>
      <c r="O27" s="36">
        <v>0</v>
      </c>
      <c r="P27" s="51">
        <v>0</v>
      </c>
      <c r="Q27" s="52">
        <v>0</v>
      </c>
      <c r="R27" s="57">
        <v>0</v>
      </c>
      <c r="S27" s="36">
        <v>0</v>
      </c>
      <c r="T27" s="82"/>
      <c r="U27" s="82"/>
      <c r="V27" s="82"/>
      <c r="W27" s="82"/>
      <c r="Y27" s="110"/>
      <c r="Z27" s="4" t="s">
        <v>26</v>
      </c>
      <c r="AA27" s="33">
        <f>AC27+AE27</f>
        <v>0</v>
      </c>
      <c r="AB27" s="33">
        <f>AD27+AF27</f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f>AI27+AK27</f>
        <v>0</v>
      </c>
      <c r="AH27" s="33">
        <f>AJ27+AL27</f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f>AO27+AQ27</f>
        <v>0</v>
      </c>
      <c r="AN27" s="33">
        <f>AP27+AR27</f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f>AU27+AW27</f>
        <v>0</v>
      </c>
      <c r="AT27" s="33">
        <f>AV27+AX27</f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f>BA27+BC27</f>
        <v>0</v>
      </c>
      <c r="AZ27" s="33">
        <f>BB27+BD27</f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f>BG27+BI27</f>
        <v>0</v>
      </c>
      <c r="BF27" s="33">
        <f>BH27+BJ27</f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f>BM27+BO27</f>
        <v>0</v>
      </c>
      <c r="BL27" s="33">
        <f>BN27+BP27</f>
        <v>0</v>
      </c>
      <c r="BM27" s="33">
        <v>0</v>
      </c>
      <c r="BN27" s="33">
        <v>0</v>
      </c>
      <c r="BO27" s="33">
        <v>0</v>
      </c>
      <c r="BP27" s="33">
        <v>0</v>
      </c>
      <c r="BQ27" s="33">
        <f>BS27+BU27</f>
        <v>0</v>
      </c>
      <c r="BR27" s="33">
        <f>BT27+BV27</f>
        <v>0</v>
      </c>
      <c r="BS27" s="33">
        <v>0</v>
      </c>
      <c r="BT27" s="33">
        <v>0</v>
      </c>
      <c r="BU27" s="33">
        <v>0</v>
      </c>
      <c r="BV27" s="33">
        <v>0</v>
      </c>
    </row>
    <row r="28" spans="1:74" ht="28.9" customHeight="1">
      <c r="A28" s="117" t="s">
        <v>31</v>
      </c>
      <c r="B28" s="119" t="s">
        <v>89</v>
      </c>
      <c r="C28" s="43" t="s">
        <v>3</v>
      </c>
      <c r="D28" s="49">
        <f t="shared" si="9"/>
        <v>20770.771513353116</v>
      </c>
      <c r="E28" s="50">
        <f t="shared" si="38"/>
        <v>20638.489208633095</v>
      </c>
      <c r="F28" s="91">
        <f t="shared" si="10"/>
        <v>20569.50867052023</v>
      </c>
      <c r="G28" s="92">
        <f t="shared" si="11"/>
        <v>20157.142857142859</v>
      </c>
      <c r="H28" s="49">
        <f>AP28/AO28</f>
        <v>20591.130543410367</v>
      </c>
      <c r="I28" s="50">
        <f>AR28/AQ28</f>
        <v>20083.448275862069</v>
      </c>
      <c r="J28" s="56">
        <f t="shared" si="14"/>
        <v>20676.014760147602</v>
      </c>
      <c r="K28" s="35">
        <f t="shared" si="15"/>
        <v>20367.096774193549</v>
      </c>
      <c r="L28" s="49">
        <f t="shared" si="16"/>
        <v>20603.88349514563</v>
      </c>
      <c r="M28" s="50">
        <f t="shared" si="17"/>
        <v>20327.966101694914</v>
      </c>
      <c r="N28" s="56">
        <f t="shared" si="18"/>
        <v>20549.469429004548</v>
      </c>
      <c r="O28" s="35">
        <f t="shared" si="19"/>
        <v>20260.099750623442</v>
      </c>
      <c r="P28" s="49">
        <f t="shared" si="20"/>
        <v>20514.446002805049</v>
      </c>
      <c r="Q28" s="50">
        <f t="shared" si="21"/>
        <v>20073.869900771777</v>
      </c>
      <c r="R28" s="56">
        <f t="shared" ref="R28:R66" si="44">BT28/BS28</f>
        <v>20591.494252873563</v>
      </c>
      <c r="S28" s="35">
        <f t="shared" si="22"/>
        <v>20380.970149253732</v>
      </c>
      <c r="T28" s="81"/>
      <c r="U28" s="81"/>
      <c r="V28" s="81"/>
      <c r="W28" s="81"/>
      <c r="Y28" s="105" t="s">
        <v>72</v>
      </c>
      <c r="Z28" s="5" t="s">
        <v>3</v>
      </c>
      <c r="AA28" s="32">
        <f t="shared" ref="AA28:AF28" si="45">SUM(AA29:AA40)</f>
        <v>1904</v>
      </c>
      <c r="AB28" s="32">
        <f t="shared" si="45"/>
        <v>39474000</v>
      </c>
      <c r="AC28" s="32">
        <f t="shared" si="45"/>
        <v>1348</v>
      </c>
      <c r="AD28" s="32">
        <f t="shared" si="45"/>
        <v>27999000</v>
      </c>
      <c r="AE28" s="32">
        <f t="shared" si="45"/>
        <v>556</v>
      </c>
      <c r="AF28" s="32">
        <f t="shared" si="45"/>
        <v>11475000</v>
      </c>
      <c r="AG28" s="32">
        <f t="shared" ref="AG28:AL28" si="46">SUM(AG29:AG40)</f>
        <v>1972</v>
      </c>
      <c r="AH28" s="32">
        <f t="shared" si="46"/>
        <v>40320600</v>
      </c>
      <c r="AI28" s="32">
        <f t="shared" si="46"/>
        <v>1384</v>
      </c>
      <c r="AJ28" s="32">
        <f t="shared" si="46"/>
        <v>28468200</v>
      </c>
      <c r="AK28" s="32">
        <f t="shared" si="46"/>
        <v>588</v>
      </c>
      <c r="AL28" s="32">
        <f t="shared" si="46"/>
        <v>11852400</v>
      </c>
      <c r="AM28" s="32">
        <f t="shared" ref="AM28:AR28" si="47">SUM(AM29:AM40)</f>
        <v>2181</v>
      </c>
      <c r="AN28" s="32">
        <f t="shared" si="47"/>
        <v>44614800</v>
      </c>
      <c r="AO28" s="32">
        <f t="shared" si="47"/>
        <v>1601</v>
      </c>
      <c r="AP28" s="32">
        <f t="shared" si="47"/>
        <v>32966400</v>
      </c>
      <c r="AQ28" s="32">
        <f t="shared" si="47"/>
        <v>580</v>
      </c>
      <c r="AR28" s="32">
        <f t="shared" si="47"/>
        <v>11648400</v>
      </c>
      <c r="AS28" s="32">
        <f t="shared" ref="AS28:AX28" si="48">SUM(AS29:AS40)</f>
        <v>2246</v>
      </c>
      <c r="AT28" s="32">
        <f t="shared" si="48"/>
        <v>46246800</v>
      </c>
      <c r="AU28" s="32">
        <f t="shared" si="48"/>
        <v>1626</v>
      </c>
      <c r="AV28" s="32">
        <f t="shared" si="48"/>
        <v>33619200</v>
      </c>
      <c r="AW28" s="32">
        <f t="shared" si="48"/>
        <v>620</v>
      </c>
      <c r="AX28" s="32">
        <f t="shared" si="48"/>
        <v>12627600</v>
      </c>
      <c r="AY28" s="32">
        <f t="shared" ref="AY28:BD28" si="49">SUM(AY29:AY40)</f>
        <v>2459</v>
      </c>
      <c r="AZ28" s="32">
        <f t="shared" si="49"/>
        <v>50469600</v>
      </c>
      <c r="BA28" s="32">
        <f t="shared" si="49"/>
        <v>1751</v>
      </c>
      <c r="BB28" s="32">
        <f t="shared" si="49"/>
        <v>36077400</v>
      </c>
      <c r="BC28" s="32">
        <f t="shared" si="49"/>
        <v>708</v>
      </c>
      <c r="BD28" s="32">
        <f t="shared" si="49"/>
        <v>14392200</v>
      </c>
      <c r="BE28" s="32">
        <f t="shared" ref="BE28:BJ28" si="50">SUM(BE29:BE40)</f>
        <v>2781</v>
      </c>
      <c r="BF28" s="32">
        <f t="shared" si="50"/>
        <v>56916000</v>
      </c>
      <c r="BG28" s="32">
        <f t="shared" si="50"/>
        <v>1979</v>
      </c>
      <c r="BH28" s="32">
        <f t="shared" si="50"/>
        <v>40667400</v>
      </c>
      <c r="BI28" s="32">
        <f t="shared" si="50"/>
        <v>802</v>
      </c>
      <c r="BJ28" s="32">
        <f t="shared" si="50"/>
        <v>16248600</v>
      </c>
      <c r="BK28" s="32">
        <f t="shared" ref="BK28:BP28" si="51">SUM(BK29:BK40)</f>
        <v>3046</v>
      </c>
      <c r="BL28" s="32">
        <f t="shared" si="51"/>
        <v>62087400</v>
      </c>
      <c r="BM28" s="32">
        <f t="shared" si="51"/>
        <v>2139</v>
      </c>
      <c r="BN28" s="32">
        <f t="shared" si="51"/>
        <v>43880400</v>
      </c>
      <c r="BO28" s="32">
        <f t="shared" si="51"/>
        <v>907</v>
      </c>
      <c r="BP28" s="32">
        <f t="shared" si="51"/>
        <v>18207000</v>
      </c>
      <c r="BQ28" s="32">
        <f t="shared" ref="BQ28:BV28" si="52">SUM(BQ29:BQ40)</f>
        <v>3682</v>
      </c>
      <c r="BR28" s="32">
        <f t="shared" si="52"/>
        <v>75592200</v>
      </c>
      <c r="BS28" s="32">
        <f t="shared" si="52"/>
        <v>2610</v>
      </c>
      <c r="BT28" s="32">
        <f t="shared" si="52"/>
        <v>53743800</v>
      </c>
      <c r="BU28" s="32">
        <f t="shared" si="52"/>
        <v>1072</v>
      </c>
      <c r="BV28" s="32">
        <f t="shared" si="52"/>
        <v>21848400</v>
      </c>
    </row>
    <row r="29" spans="1:74" ht="28.9" customHeight="1">
      <c r="A29" s="117"/>
      <c r="B29" s="120"/>
      <c r="C29" s="39" t="s">
        <v>35</v>
      </c>
      <c r="D29" s="49">
        <f t="shared" si="9"/>
        <v>20400</v>
      </c>
      <c r="E29" s="50">
        <v>0</v>
      </c>
      <c r="F29" s="93">
        <v>0</v>
      </c>
      <c r="G29" s="94">
        <v>0</v>
      </c>
      <c r="H29" s="51">
        <f>AP29/AO29</f>
        <v>20400</v>
      </c>
      <c r="I29" s="52">
        <f>AR29/AQ29</f>
        <v>20400</v>
      </c>
      <c r="J29" s="57">
        <v>0</v>
      </c>
      <c r="K29" s="36">
        <v>0</v>
      </c>
      <c r="L29" s="51">
        <v>0</v>
      </c>
      <c r="M29" s="52">
        <v>0</v>
      </c>
      <c r="N29" s="57">
        <v>0</v>
      </c>
      <c r="O29" s="36">
        <f t="shared" si="19"/>
        <v>20400</v>
      </c>
      <c r="P29" s="51">
        <f t="shared" si="20"/>
        <v>20400</v>
      </c>
      <c r="Q29" s="52">
        <v>0</v>
      </c>
      <c r="R29" s="57">
        <v>0</v>
      </c>
      <c r="S29" s="36">
        <v>0</v>
      </c>
      <c r="T29" s="82"/>
      <c r="U29" s="82"/>
      <c r="V29" s="82"/>
      <c r="W29" s="82"/>
      <c r="Y29" s="106"/>
      <c r="Z29" s="9" t="s">
        <v>35</v>
      </c>
      <c r="AA29" s="33">
        <f t="shared" ref="AA29:AA40" si="53">AC29+AE29</f>
        <v>1</v>
      </c>
      <c r="AB29" s="33">
        <f t="shared" ref="AB29:AB40" si="54">AD29+AF29</f>
        <v>20400</v>
      </c>
      <c r="AC29" s="33">
        <v>1</v>
      </c>
      <c r="AD29" s="33">
        <v>20400</v>
      </c>
      <c r="AE29" s="33">
        <v>0</v>
      </c>
      <c r="AF29" s="33">
        <v>0</v>
      </c>
      <c r="AG29" s="33">
        <f t="shared" ref="AG29:AG40" si="55">AI29+AK29</f>
        <v>0</v>
      </c>
      <c r="AH29" s="33">
        <f t="shared" ref="AH29:AH40" si="56">AJ29+AL29</f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f t="shared" ref="AM29:AM40" si="57">AO29+AQ29</f>
        <v>3</v>
      </c>
      <c r="AN29" s="33">
        <f t="shared" ref="AN29:AN40" si="58">AP29+AR29</f>
        <v>61200</v>
      </c>
      <c r="AO29" s="33">
        <v>1</v>
      </c>
      <c r="AP29" s="33">
        <v>20400</v>
      </c>
      <c r="AQ29" s="33">
        <v>2</v>
      </c>
      <c r="AR29" s="33">
        <v>40800</v>
      </c>
      <c r="AS29" s="33">
        <f t="shared" ref="AS29:AS40" si="59">AU29+AW29</f>
        <v>0</v>
      </c>
      <c r="AT29" s="33">
        <f t="shared" ref="AT29:AT40" si="60">AV29+AX29</f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f t="shared" ref="AY29:AY40" si="61">BA29+BC29</f>
        <v>0</v>
      </c>
      <c r="AZ29" s="33">
        <f t="shared" ref="AZ29:AZ40" si="62">BB29+BD29</f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f t="shared" ref="BE29:BE40" si="63">BG29+BI29</f>
        <v>1</v>
      </c>
      <c r="BF29" s="33">
        <f t="shared" ref="BF29:BF40" si="64">BH29+BJ29</f>
        <v>20400</v>
      </c>
      <c r="BG29" s="33">
        <v>0</v>
      </c>
      <c r="BH29" s="33">
        <v>0</v>
      </c>
      <c r="BI29" s="33">
        <v>1</v>
      </c>
      <c r="BJ29" s="33">
        <v>20400</v>
      </c>
      <c r="BK29" s="33">
        <f t="shared" ref="BK29:BK40" si="65">BM29+BO29</f>
        <v>1</v>
      </c>
      <c r="BL29" s="33">
        <f t="shared" ref="BL29:BL40" si="66">BN29+BP29</f>
        <v>20400</v>
      </c>
      <c r="BM29" s="33">
        <v>1</v>
      </c>
      <c r="BN29" s="33">
        <v>20400</v>
      </c>
      <c r="BO29" s="33">
        <v>0</v>
      </c>
      <c r="BP29" s="33">
        <v>0</v>
      </c>
      <c r="BQ29" s="33">
        <f t="shared" ref="BQ29:BR40" si="67">BS29+BU29</f>
        <v>0</v>
      </c>
      <c r="BR29" s="33">
        <f t="shared" si="67"/>
        <v>0</v>
      </c>
      <c r="BS29" s="33">
        <v>0</v>
      </c>
      <c r="BT29" s="33">
        <v>0</v>
      </c>
      <c r="BU29" s="33">
        <v>0</v>
      </c>
      <c r="BV29" s="33">
        <v>0</v>
      </c>
    </row>
    <row r="30" spans="1:74" ht="28.9" customHeight="1">
      <c r="A30" s="117"/>
      <c r="B30" s="120"/>
      <c r="C30" s="39" t="s">
        <v>36</v>
      </c>
      <c r="D30" s="49">
        <f t="shared" si="9"/>
        <v>20400</v>
      </c>
      <c r="E30" s="50">
        <f>AF30/AE30</f>
        <v>20138.461538461539</v>
      </c>
      <c r="F30" s="93">
        <f t="shared" si="10"/>
        <v>20740</v>
      </c>
      <c r="G30" s="94">
        <f t="shared" si="11"/>
        <v>20709.090909090908</v>
      </c>
      <c r="H30" s="51">
        <f>AP30/AO30</f>
        <v>21103.448275862069</v>
      </c>
      <c r="I30" s="52">
        <f>AR30/AQ30</f>
        <v>19615.384615384617</v>
      </c>
      <c r="J30" s="57">
        <f t="shared" si="14"/>
        <v>20230</v>
      </c>
      <c r="K30" s="36">
        <f t="shared" si="15"/>
        <v>19992</v>
      </c>
      <c r="L30" s="51">
        <f t="shared" si="16"/>
        <v>20400</v>
      </c>
      <c r="M30" s="52">
        <f t="shared" si="17"/>
        <v>20400</v>
      </c>
      <c r="N30" s="57">
        <f t="shared" si="18"/>
        <v>20400</v>
      </c>
      <c r="O30" s="36">
        <f t="shared" si="19"/>
        <v>20124.324324324323</v>
      </c>
      <c r="P30" s="51">
        <f t="shared" si="20"/>
        <v>20015.094339622643</v>
      </c>
      <c r="Q30" s="52">
        <f t="shared" si="21"/>
        <v>20400</v>
      </c>
      <c r="R30" s="57">
        <f t="shared" si="44"/>
        <v>20642.857142857141</v>
      </c>
      <c r="S30" s="36">
        <f t="shared" si="22"/>
        <v>22100</v>
      </c>
      <c r="T30" s="82"/>
      <c r="U30" s="82"/>
      <c r="V30" s="82"/>
      <c r="W30" s="82"/>
      <c r="Y30" s="106"/>
      <c r="Z30" s="9" t="s">
        <v>36</v>
      </c>
      <c r="AA30" s="33">
        <f t="shared" si="53"/>
        <v>111</v>
      </c>
      <c r="AB30" s="33">
        <f t="shared" si="54"/>
        <v>2254200</v>
      </c>
      <c r="AC30" s="33">
        <v>72</v>
      </c>
      <c r="AD30" s="33">
        <v>1468800</v>
      </c>
      <c r="AE30" s="33">
        <v>39</v>
      </c>
      <c r="AF30" s="33">
        <v>785400</v>
      </c>
      <c r="AG30" s="33">
        <f t="shared" si="55"/>
        <v>93</v>
      </c>
      <c r="AH30" s="33">
        <f t="shared" si="56"/>
        <v>1927800</v>
      </c>
      <c r="AI30" s="33">
        <v>60</v>
      </c>
      <c r="AJ30" s="33">
        <v>1244400</v>
      </c>
      <c r="AK30" s="33">
        <v>33</v>
      </c>
      <c r="AL30" s="33">
        <v>683400</v>
      </c>
      <c r="AM30" s="33">
        <f t="shared" si="57"/>
        <v>84</v>
      </c>
      <c r="AN30" s="33">
        <f t="shared" si="58"/>
        <v>1734000</v>
      </c>
      <c r="AO30" s="33">
        <v>58</v>
      </c>
      <c r="AP30" s="33">
        <v>1224000</v>
      </c>
      <c r="AQ30" s="33">
        <v>26</v>
      </c>
      <c r="AR30" s="33">
        <v>510000</v>
      </c>
      <c r="AS30" s="33">
        <f t="shared" si="59"/>
        <v>85</v>
      </c>
      <c r="AT30" s="33">
        <f t="shared" si="60"/>
        <v>1713600</v>
      </c>
      <c r="AU30" s="33">
        <v>60</v>
      </c>
      <c r="AV30" s="33">
        <v>1213800</v>
      </c>
      <c r="AW30" s="33">
        <v>25</v>
      </c>
      <c r="AX30" s="33">
        <v>499800</v>
      </c>
      <c r="AY30" s="33">
        <f t="shared" si="61"/>
        <v>82</v>
      </c>
      <c r="AZ30" s="33">
        <f t="shared" si="62"/>
        <v>1672800</v>
      </c>
      <c r="BA30" s="33">
        <v>57</v>
      </c>
      <c r="BB30" s="33">
        <v>1162800</v>
      </c>
      <c r="BC30" s="33">
        <v>25</v>
      </c>
      <c r="BD30" s="33">
        <v>510000</v>
      </c>
      <c r="BE30" s="33">
        <f t="shared" si="63"/>
        <v>83</v>
      </c>
      <c r="BF30" s="33">
        <f t="shared" si="64"/>
        <v>1683000</v>
      </c>
      <c r="BG30" s="33">
        <v>46</v>
      </c>
      <c r="BH30" s="33">
        <v>938400</v>
      </c>
      <c r="BI30" s="33">
        <v>37</v>
      </c>
      <c r="BJ30" s="33">
        <v>744600</v>
      </c>
      <c r="BK30" s="33">
        <f t="shared" si="65"/>
        <v>83</v>
      </c>
      <c r="BL30" s="33">
        <f t="shared" si="66"/>
        <v>1672800</v>
      </c>
      <c r="BM30" s="33">
        <v>53</v>
      </c>
      <c r="BN30" s="33">
        <v>1060800</v>
      </c>
      <c r="BO30" s="33">
        <v>30</v>
      </c>
      <c r="BP30" s="33">
        <v>612000</v>
      </c>
      <c r="BQ30" s="33">
        <f t="shared" si="67"/>
        <v>78</v>
      </c>
      <c r="BR30" s="33">
        <f t="shared" si="67"/>
        <v>1662600</v>
      </c>
      <c r="BS30" s="33">
        <v>42</v>
      </c>
      <c r="BT30" s="33">
        <v>867000</v>
      </c>
      <c r="BU30" s="33">
        <v>36</v>
      </c>
      <c r="BV30" s="33">
        <v>795600</v>
      </c>
    </row>
    <row r="31" spans="1:74" ht="28.9" customHeight="1">
      <c r="A31" s="117"/>
      <c r="B31" s="120"/>
      <c r="C31" s="39" t="s">
        <v>37</v>
      </c>
      <c r="D31" s="49">
        <f t="shared" si="9"/>
        <v>20502</v>
      </c>
      <c r="E31" s="50">
        <f t="shared" si="38"/>
        <v>20329.166666666668</v>
      </c>
      <c r="F31" s="93">
        <f t="shared" si="10"/>
        <v>20438.20224719101</v>
      </c>
      <c r="G31" s="94">
        <f t="shared" si="11"/>
        <v>20138.461538461539</v>
      </c>
      <c r="H31" s="51">
        <f>AP31/AO31</f>
        <v>20363.701067615657</v>
      </c>
      <c r="I31" s="52">
        <f t="shared" ref="I31:I35" si="68">AR31/AQ31</f>
        <v>20045.217391304348</v>
      </c>
      <c r="J31" s="57">
        <f t="shared" si="14"/>
        <v>20715.057915057914</v>
      </c>
      <c r="K31" s="36">
        <f t="shared" si="15"/>
        <v>21353.271028037383</v>
      </c>
      <c r="L31" s="51">
        <f t="shared" si="16"/>
        <v>20439.382239382241</v>
      </c>
      <c r="M31" s="52">
        <f t="shared" si="17"/>
        <v>20400</v>
      </c>
      <c r="N31" s="57">
        <f t="shared" si="18"/>
        <v>20542.657342657341</v>
      </c>
      <c r="O31" s="36">
        <f t="shared" si="19"/>
        <v>20129.801324503311</v>
      </c>
      <c r="P31" s="51">
        <f t="shared" si="20"/>
        <v>20660.583941605841</v>
      </c>
      <c r="Q31" s="52">
        <f t="shared" si="21"/>
        <v>20462.962962962964</v>
      </c>
      <c r="R31" s="57">
        <f t="shared" si="44"/>
        <v>20583.076923076922</v>
      </c>
      <c r="S31" s="36">
        <f t="shared" si="22"/>
        <v>20400</v>
      </c>
      <c r="T31" s="82"/>
      <c r="U31" s="82"/>
      <c r="V31" s="82"/>
      <c r="W31" s="82"/>
      <c r="Y31" s="106"/>
      <c r="Z31" s="9" t="s">
        <v>37</v>
      </c>
      <c r="AA31" s="33">
        <f t="shared" si="53"/>
        <v>444</v>
      </c>
      <c r="AB31" s="33">
        <f t="shared" si="54"/>
        <v>9078000</v>
      </c>
      <c r="AC31" s="33">
        <v>300</v>
      </c>
      <c r="AD31" s="33">
        <v>6150600</v>
      </c>
      <c r="AE31" s="33">
        <v>144</v>
      </c>
      <c r="AF31" s="33">
        <v>2927400</v>
      </c>
      <c r="AG31" s="33">
        <f t="shared" si="55"/>
        <v>384</v>
      </c>
      <c r="AH31" s="33">
        <f t="shared" si="56"/>
        <v>7813200</v>
      </c>
      <c r="AI31" s="33">
        <v>267</v>
      </c>
      <c r="AJ31" s="33">
        <v>5457000</v>
      </c>
      <c r="AK31" s="33">
        <v>117</v>
      </c>
      <c r="AL31" s="33">
        <v>2356200</v>
      </c>
      <c r="AM31" s="33">
        <f t="shared" si="57"/>
        <v>396</v>
      </c>
      <c r="AN31" s="33">
        <f t="shared" si="58"/>
        <v>8027400</v>
      </c>
      <c r="AO31" s="33">
        <v>281</v>
      </c>
      <c r="AP31" s="33">
        <v>5722200</v>
      </c>
      <c r="AQ31" s="33">
        <v>115</v>
      </c>
      <c r="AR31" s="33">
        <v>2305200</v>
      </c>
      <c r="AS31" s="33">
        <f t="shared" si="59"/>
        <v>366</v>
      </c>
      <c r="AT31" s="33">
        <f t="shared" si="60"/>
        <v>7650000</v>
      </c>
      <c r="AU31" s="33">
        <v>259</v>
      </c>
      <c r="AV31" s="33">
        <v>5365200</v>
      </c>
      <c r="AW31" s="33">
        <v>107</v>
      </c>
      <c r="AX31" s="33">
        <v>2284800</v>
      </c>
      <c r="AY31" s="33">
        <f t="shared" si="61"/>
        <v>378</v>
      </c>
      <c r="AZ31" s="33">
        <f t="shared" si="62"/>
        <v>7721400</v>
      </c>
      <c r="BA31" s="33">
        <v>259</v>
      </c>
      <c r="BB31" s="33">
        <v>5293800</v>
      </c>
      <c r="BC31" s="33">
        <v>119</v>
      </c>
      <c r="BD31" s="33">
        <v>2427600</v>
      </c>
      <c r="BE31" s="33">
        <f t="shared" si="63"/>
        <v>437</v>
      </c>
      <c r="BF31" s="33">
        <f t="shared" si="64"/>
        <v>8914800</v>
      </c>
      <c r="BG31" s="33">
        <v>286</v>
      </c>
      <c r="BH31" s="33">
        <v>5875200</v>
      </c>
      <c r="BI31" s="33">
        <v>151</v>
      </c>
      <c r="BJ31" s="33">
        <v>3039600</v>
      </c>
      <c r="BK31" s="33">
        <f t="shared" si="65"/>
        <v>436</v>
      </c>
      <c r="BL31" s="33">
        <f t="shared" si="66"/>
        <v>8976000</v>
      </c>
      <c r="BM31" s="33">
        <v>274</v>
      </c>
      <c r="BN31" s="33">
        <v>5661000</v>
      </c>
      <c r="BO31" s="33">
        <v>162</v>
      </c>
      <c r="BP31" s="33">
        <v>3315000</v>
      </c>
      <c r="BQ31" s="33">
        <f t="shared" si="67"/>
        <v>582</v>
      </c>
      <c r="BR31" s="33">
        <f t="shared" si="67"/>
        <v>11944200</v>
      </c>
      <c r="BS31" s="33">
        <v>390</v>
      </c>
      <c r="BT31" s="33">
        <v>8027400</v>
      </c>
      <c r="BU31" s="33">
        <v>192</v>
      </c>
      <c r="BV31" s="33">
        <v>3916800</v>
      </c>
    </row>
    <row r="32" spans="1:74" ht="28.9" customHeight="1">
      <c r="A32" s="117"/>
      <c r="B32" s="120"/>
      <c r="C32" s="39" t="s">
        <v>38</v>
      </c>
      <c r="D32" s="49">
        <f t="shared" si="9"/>
        <v>20713.846153846152</v>
      </c>
      <c r="E32" s="50">
        <f t="shared" si="38"/>
        <v>20798.882681564246</v>
      </c>
      <c r="F32" s="93">
        <f t="shared" si="10"/>
        <v>20599.024390243903</v>
      </c>
      <c r="G32" s="94">
        <f t="shared" si="11"/>
        <v>20514.606741573032</v>
      </c>
      <c r="H32" s="51">
        <f t="shared" ref="H32:H38" si="69">AP32/AO32</f>
        <v>20522.891566265062</v>
      </c>
      <c r="I32" s="52">
        <f t="shared" si="68"/>
        <v>19951.648351648353</v>
      </c>
      <c r="J32" s="57">
        <f t="shared" si="14"/>
        <v>20718.75</v>
      </c>
      <c r="K32" s="36">
        <f t="shared" si="15"/>
        <v>20206.635071090048</v>
      </c>
      <c r="L32" s="51">
        <f t="shared" si="16"/>
        <v>20541.666666666668</v>
      </c>
      <c r="M32" s="52">
        <f t="shared" si="17"/>
        <v>20359.523809523809</v>
      </c>
      <c r="N32" s="57">
        <f t="shared" si="18"/>
        <v>20702.782931354359</v>
      </c>
      <c r="O32" s="36">
        <f t="shared" si="19"/>
        <v>20329.166666666668</v>
      </c>
      <c r="P32" s="51">
        <f t="shared" si="20"/>
        <v>20551.235584843493</v>
      </c>
      <c r="Q32" s="52">
        <f t="shared" si="21"/>
        <v>20060</v>
      </c>
      <c r="R32" s="57">
        <f t="shared" si="44"/>
        <v>20719.54887218045</v>
      </c>
      <c r="S32" s="36">
        <f t="shared" si="22"/>
        <v>20280.281690140844</v>
      </c>
      <c r="T32" s="82"/>
      <c r="U32" s="82"/>
      <c r="V32" s="82"/>
      <c r="W32" s="82"/>
      <c r="Y32" s="106"/>
      <c r="Z32" s="9" t="s">
        <v>38</v>
      </c>
      <c r="AA32" s="33">
        <f t="shared" si="53"/>
        <v>569</v>
      </c>
      <c r="AB32" s="33">
        <f t="shared" si="54"/>
        <v>11801400</v>
      </c>
      <c r="AC32" s="33">
        <v>390</v>
      </c>
      <c r="AD32" s="33">
        <v>8078400</v>
      </c>
      <c r="AE32" s="33">
        <v>179</v>
      </c>
      <c r="AF32" s="33">
        <v>3723000</v>
      </c>
      <c r="AG32" s="33">
        <f t="shared" si="55"/>
        <v>588</v>
      </c>
      <c r="AH32" s="33">
        <f t="shared" si="56"/>
        <v>12097200</v>
      </c>
      <c r="AI32" s="33">
        <v>410</v>
      </c>
      <c r="AJ32" s="33">
        <v>8445600</v>
      </c>
      <c r="AK32" s="33">
        <v>178</v>
      </c>
      <c r="AL32" s="33">
        <v>3651600</v>
      </c>
      <c r="AM32" s="33">
        <f t="shared" si="57"/>
        <v>597</v>
      </c>
      <c r="AN32" s="33">
        <f t="shared" si="58"/>
        <v>12148200</v>
      </c>
      <c r="AO32" s="33">
        <v>415</v>
      </c>
      <c r="AP32" s="33">
        <v>8517000</v>
      </c>
      <c r="AQ32" s="33">
        <v>182</v>
      </c>
      <c r="AR32" s="33">
        <v>3631200</v>
      </c>
      <c r="AS32" s="33">
        <f t="shared" si="59"/>
        <v>659</v>
      </c>
      <c r="AT32" s="33">
        <f t="shared" si="60"/>
        <v>13545600</v>
      </c>
      <c r="AU32" s="33">
        <v>448</v>
      </c>
      <c r="AV32" s="33">
        <v>9282000</v>
      </c>
      <c r="AW32" s="33">
        <v>211</v>
      </c>
      <c r="AX32" s="33">
        <v>4263600</v>
      </c>
      <c r="AY32" s="33">
        <f t="shared" si="61"/>
        <v>756</v>
      </c>
      <c r="AZ32" s="33">
        <f t="shared" si="62"/>
        <v>15483600</v>
      </c>
      <c r="BA32" s="33">
        <v>504</v>
      </c>
      <c r="BB32" s="33">
        <v>10353000</v>
      </c>
      <c r="BC32" s="33">
        <v>252</v>
      </c>
      <c r="BD32" s="33">
        <v>5130600</v>
      </c>
      <c r="BE32" s="33">
        <f t="shared" si="63"/>
        <v>827</v>
      </c>
      <c r="BF32" s="33">
        <f t="shared" si="64"/>
        <v>17013600</v>
      </c>
      <c r="BG32" s="33">
        <v>539</v>
      </c>
      <c r="BH32" s="33">
        <v>11158800</v>
      </c>
      <c r="BI32" s="33">
        <v>288</v>
      </c>
      <c r="BJ32" s="33">
        <v>5854800</v>
      </c>
      <c r="BK32" s="33">
        <f t="shared" si="65"/>
        <v>937</v>
      </c>
      <c r="BL32" s="33">
        <f t="shared" si="66"/>
        <v>19094400</v>
      </c>
      <c r="BM32" s="33">
        <v>607</v>
      </c>
      <c r="BN32" s="33">
        <v>12474600</v>
      </c>
      <c r="BO32" s="33">
        <v>330</v>
      </c>
      <c r="BP32" s="33">
        <v>6619800</v>
      </c>
      <c r="BQ32" s="33">
        <f t="shared" si="67"/>
        <v>1224</v>
      </c>
      <c r="BR32" s="33">
        <f t="shared" si="67"/>
        <v>25173600</v>
      </c>
      <c r="BS32" s="33">
        <v>798</v>
      </c>
      <c r="BT32" s="33">
        <v>16534200</v>
      </c>
      <c r="BU32" s="33">
        <v>426</v>
      </c>
      <c r="BV32" s="33">
        <v>8639400</v>
      </c>
    </row>
    <row r="33" spans="1:74" ht="28.9" customHeight="1">
      <c r="A33" s="117"/>
      <c r="B33" s="120"/>
      <c r="C33" s="39" t="s">
        <v>39</v>
      </c>
      <c r="D33" s="49">
        <f t="shared" si="9"/>
        <v>20772.757475083057</v>
      </c>
      <c r="E33" s="50">
        <f t="shared" si="38"/>
        <v>20759.154929577464</v>
      </c>
      <c r="F33" s="93">
        <f t="shared" si="10"/>
        <v>20675.675675675677</v>
      </c>
      <c r="G33" s="94">
        <f t="shared" si="11"/>
        <v>20290.322580645163</v>
      </c>
      <c r="H33" s="51">
        <f t="shared" si="69"/>
        <v>20450.620347394542</v>
      </c>
      <c r="I33" s="52">
        <f t="shared" si="68"/>
        <v>20052.272727272728</v>
      </c>
      <c r="J33" s="57">
        <f t="shared" si="14"/>
        <v>20742.446043165466</v>
      </c>
      <c r="K33" s="36">
        <f t="shared" si="15"/>
        <v>20094</v>
      </c>
      <c r="L33" s="51">
        <f t="shared" si="16"/>
        <v>20808</v>
      </c>
      <c r="M33" s="52">
        <f t="shared" si="17"/>
        <v>20273.553719008265</v>
      </c>
      <c r="N33" s="57">
        <f t="shared" si="18"/>
        <v>20382.260869565216</v>
      </c>
      <c r="O33" s="36">
        <f t="shared" si="19"/>
        <v>20480</v>
      </c>
      <c r="P33" s="51">
        <f t="shared" si="20"/>
        <v>20477.862595419847</v>
      </c>
      <c r="Q33" s="52">
        <f t="shared" si="21"/>
        <v>20013.880126182965</v>
      </c>
      <c r="R33" s="57">
        <f t="shared" si="44"/>
        <v>20529.47813822285</v>
      </c>
      <c r="S33" s="36">
        <f t="shared" si="22"/>
        <v>20339.104477611942</v>
      </c>
      <c r="T33" s="82"/>
      <c r="U33" s="82"/>
      <c r="V33" s="82"/>
      <c r="W33" s="82"/>
      <c r="Y33" s="106"/>
      <c r="Z33" s="9" t="s">
        <v>39</v>
      </c>
      <c r="AA33" s="33">
        <f t="shared" si="53"/>
        <v>443</v>
      </c>
      <c r="AB33" s="33">
        <f t="shared" si="54"/>
        <v>9200400</v>
      </c>
      <c r="AC33" s="33">
        <v>301</v>
      </c>
      <c r="AD33" s="33">
        <v>6252600</v>
      </c>
      <c r="AE33" s="33">
        <v>142</v>
      </c>
      <c r="AF33" s="33">
        <v>2947800</v>
      </c>
      <c r="AG33" s="33">
        <f t="shared" si="55"/>
        <v>519</v>
      </c>
      <c r="AH33" s="33">
        <f t="shared" si="56"/>
        <v>10659000</v>
      </c>
      <c r="AI33" s="33">
        <v>333</v>
      </c>
      <c r="AJ33" s="33">
        <v>6885000</v>
      </c>
      <c r="AK33" s="33">
        <v>186</v>
      </c>
      <c r="AL33" s="33">
        <v>3774000</v>
      </c>
      <c r="AM33" s="33">
        <f t="shared" si="57"/>
        <v>579</v>
      </c>
      <c r="AN33" s="33">
        <f t="shared" si="58"/>
        <v>11770800</v>
      </c>
      <c r="AO33" s="33">
        <v>403</v>
      </c>
      <c r="AP33" s="33">
        <v>8241600</v>
      </c>
      <c r="AQ33" s="33">
        <v>176</v>
      </c>
      <c r="AR33" s="33">
        <v>3529200</v>
      </c>
      <c r="AS33" s="33">
        <f t="shared" si="59"/>
        <v>617</v>
      </c>
      <c r="AT33" s="33">
        <f t="shared" si="60"/>
        <v>12668400</v>
      </c>
      <c r="AU33" s="33">
        <v>417</v>
      </c>
      <c r="AV33" s="33">
        <v>8649600</v>
      </c>
      <c r="AW33" s="33">
        <v>200</v>
      </c>
      <c r="AX33" s="33">
        <v>4018800</v>
      </c>
      <c r="AY33" s="33">
        <f t="shared" si="61"/>
        <v>717</v>
      </c>
      <c r="AZ33" s="33">
        <f t="shared" si="62"/>
        <v>14790000</v>
      </c>
      <c r="BA33" s="33">
        <v>475</v>
      </c>
      <c r="BB33" s="33">
        <v>9883800</v>
      </c>
      <c r="BC33" s="33">
        <v>242</v>
      </c>
      <c r="BD33" s="33">
        <v>4906200</v>
      </c>
      <c r="BE33" s="33">
        <f t="shared" si="63"/>
        <v>830</v>
      </c>
      <c r="BF33" s="33">
        <f t="shared" si="64"/>
        <v>16942200</v>
      </c>
      <c r="BG33" s="33">
        <v>575</v>
      </c>
      <c r="BH33" s="33">
        <v>11719800</v>
      </c>
      <c r="BI33" s="33">
        <v>255</v>
      </c>
      <c r="BJ33" s="33">
        <v>5222400</v>
      </c>
      <c r="BK33" s="33">
        <f t="shared" si="65"/>
        <v>972</v>
      </c>
      <c r="BL33" s="33">
        <f t="shared" si="66"/>
        <v>19757400</v>
      </c>
      <c r="BM33" s="33">
        <v>655</v>
      </c>
      <c r="BN33" s="33">
        <v>13413000</v>
      </c>
      <c r="BO33" s="33">
        <v>317</v>
      </c>
      <c r="BP33" s="33">
        <v>6344400</v>
      </c>
      <c r="BQ33" s="33">
        <f t="shared" si="67"/>
        <v>1044</v>
      </c>
      <c r="BR33" s="33">
        <f t="shared" si="67"/>
        <v>21369000</v>
      </c>
      <c r="BS33" s="33">
        <v>709</v>
      </c>
      <c r="BT33" s="33">
        <v>14555400</v>
      </c>
      <c r="BU33" s="33">
        <v>335</v>
      </c>
      <c r="BV33" s="33">
        <v>6813600</v>
      </c>
    </row>
    <row r="34" spans="1:74" ht="28.9" customHeight="1">
      <c r="A34" s="117"/>
      <c r="B34" s="120"/>
      <c r="C34" s="39" t="s">
        <v>40</v>
      </c>
      <c r="D34" s="49">
        <f t="shared" si="9"/>
        <v>21231.521739130436</v>
      </c>
      <c r="E34" s="50">
        <f t="shared" si="38"/>
        <v>21012</v>
      </c>
      <c r="F34" s="93">
        <f t="shared" si="10"/>
        <v>20349.504950495051</v>
      </c>
      <c r="G34" s="94">
        <f t="shared" si="11"/>
        <v>18773.91304347826</v>
      </c>
      <c r="H34" s="51">
        <f t="shared" si="69"/>
        <v>20793.684210526317</v>
      </c>
      <c r="I34" s="52">
        <f t="shared" si="68"/>
        <v>20264</v>
      </c>
      <c r="J34" s="57">
        <f t="shared" si="14"/>
        <v>20506.25</v>
      </c>
      <c r="K34" s="36">
        <f t="shared" si="15"/>
        <v>20108.571428571428</v>
      </c>
      <c r="L34" s="51">
        <f t="shared" si="16"/>
        <v>20586.813186813186</v>
      </c>
      <c r="M34" s="52">
        <f t="shared" si="17"/>
        <v>20086.153846153848</v>
      </c>
      <c r="N34" s="57">
        <f t="shared" si="18"/>
        <v>20709.090909090908</v>
      </c>
      <c r="O34" s="36">
        <f t="shared" si="19"/>
        <v>19627.272727272728</v>
      </c>
      <c r="P34" s="51">
        <f t="shared" si="20"/>
        <v>20619.018404907976</v>
      </c>
      <c r="Q34" s="52">
        <f t="shared" si="21"/>
        <v>19301.538461538461</v>
      </c>
      <c r="R34" s="57">
        <f t="shared" si="44"/>
        <v>20595.215311004784</v>
      </c>
      <c r="S34" s="36">
        <f t="shared" si="22"/>
        <v>19863.157894736843</v>
      </c>
      <c r="T34" s="82"/>
      <c r="U34" s="82"/>
      <c r="V34" s="82"/>
      <c r="W34" s="82"/>
      <c r="Y34" s="106"/>
      <c r="Z34" s="9" t="s">
        <v>40</v>
      </c>
      <c r="AA34" s="33">
        <f t="shared" si="53"/>
        <v>234</v>
      </c>
      <c r="AB34" s="33">
        <f t="shared" si="54"/>
        <v>4957200</v>
      </c>
      <c r="AC34" s="33">
        <v>184</v>
      </c>
      <c r="AD34" s="33">
        <v>3906600</v>
      </c>
      <c r="AE34" s="33">
        <v>50</v>
      </c>
      <c r="AF34" s="33">
        <v>1050600</v>
      </c>
      <c r="AG34" s="33">
        <f t="shared" si="55"/>
        <v>271</v>
      </c>
      <c r="AH34" s="33">
        <f t="shared" si="56"/>
        <v>5406000</v>
      </c>
      <c r="AI34" s="33">
        <v>202</v>
      </c>
      <c r="AJ34" s="33">
        <v>4110600</v>
      </c>
      <c r="AK34" s="33">
        <v>69</v>
      </c>
      <c r="AL34" s="33">
        <v>1295400</v>
      </c>
      <c r="AM34" s="33">
        <f t="shared" si="57"/>
        <v>360</v>
      </c>
      <c r="AN34" s="33">
        <f t="shared" si="58"/>
        <v>7446000</v>
      </c>
      <c r="AO34" s="33">
        <v>285</v>
      </c>
      <c r="AP34" s="33">
        <v>5926200</v>
      </c>
      <c r="AQ34" s="33">
        <v>75</v>
      </c>
      <c r="AR34" s="33">
        <v>1519800</v>
      </c>
      <c r="AS34" s="33">
        <f t="shared" si="59"/>
        <v>358</v>
      </c>
      <c r="AT34" s="33">
        <f t="shared" si="60"/>
        <v>7313400</v>
      </c>
      <c r="AU34" s="33">
        <v>288</v>
      </c>
      <c r="AV34" s="33">
        <v>5905800</v>
      </c>
      <c r="AW34" s="33">
        <v>70</v>
      </c>
      <c r="AX34" s="33">
        <v>1407600</v>
      </c>
      <c r="AY34" s="33">
        <f t="shared" si="61"/>
        <v>338</v>
      </c>
      <c r="AZ34" s="33">
        <f t="shared" si="62"/>
        <v>6925800</v>
      </c>
      <c r="BA34" s="33">
        <v>273</v>
      </c>
      <c r="BB34" s="33">
        <v>5620200</v>
      </c>
      <c r="BC34" s="33">
        <v>65</v>
      </c>
      <c r="BD34" s="33">
        <v>1305600</v>
      </c>
      <c r="BE34" s="33">
        <f t="shared" si="63"/>
        <v>396</v>
      </c>
      <c r="BF34" s="33">
        <f t="shared" si="64"/>
        <v>8129400</v>
      </c>
      <c r="BG34" s="33">
        <v>330</v>
      </c>
      <c r="BH34" s="33">
        <v>6834000</v>
      </c>
      <c r="BI34" s="33">
        <v>66</v>
      </c>
      <c r="BJ34" s="33">
        <v>1295400</v>
      </c>
      <c r="BK34" s="33">
        <f t="shared" si="65"/>
        <v>391</v>
      </c>
      <c r="BL34" s="33">
        <f t="shared" si="66"/>
        <v>7976400</v>
      </c>
      <c r="BM34" s="33">
        <v>326</v>
      </c>
      <c r="BN34" s="33">
        <v>6721800</v>
      </c>
      <c r="BO34" s="33">
        <v>65</v>
      </c>
      <c r="BP34" s="33">
        <v>1254600</v>
      </c>
      <c r="BQ34" s="33">
        <f t="shared" si="67"/>
        <v>494</v>
      </c>
      <c r="BR34" s="33">
        <f t="shared" si="67"/>
        <v>10118400</v>
      </c>
      <c r="BS34" s="33">
        <v>418</v>
      </c>
      <c r="BT34" s="33">
        <v>8608800</v>
      </c>
      <c r="BU34" s="33">
        <v>76</v>
      </c>
      <c r="BV34" s="33">
        <v>1509600</v>
      </c>
    </row>
    <row r="35" spans="1:74" ht="28.9" customHeight="1">
      <c r="A35" s="117"/>
      <c r="B35" s="120"/>
      <c r="C35" s="39" t="s">
        <v>41</v>
      </c>
      <c r="D35" s="49">
        <f t="shared" si="9"/>
        <v>21770.149253731342</v>
      </c>
      <c r="E35" s="50">
        <f t="shared" si="38"/>
        <v>20400</v>
      </c>
      <c r="F35" s="93">
        <f t="shared" si="10"/>
        <v>20400</v>
      </c>
      <c r="G35" s="94">
        <f t="shared" si="11"/>
        <v>18360</v>
      </c>
      <c r="H35" s="51">
        <f t="shared" si="69"/>
        <v>20982.857142857141</v>
      </c>
      <c r="I35" s="52">
        <f t="shared" si="68"/>
        <v>28050</v>
      </c>
      <c r="J35" s="57">
        <f t="shared" si="14"/>
        <v>20601.980198019803</v>
      </c>
      <c r="K35" s="36">
        <f t="shared" si="15"/>
        <v>22100</v>
      </c>
      <c r="L35" s="51">
        <f t="shared" si="16"/>
        <v>20553.383458646618</v>
      </c>
      <c r="M35" s="52">
        <f t="shared" si="17"/>
        <v>22440</v>
      </c>
      <c r="N35" s="57">
        <f t="shared" si="18"/>
        <v>20400</v>
      </c>
      <c r="O35" s="36">
        <f t="shared" si="19"/>
        <v>17850</v>
      </c>
      <c r="P35" s="51">
        <f t="shared" si="20"/>
        <v>20205.095541401275</v>
      </c>
      <c r="Q35" s="52">
        <f t="shared" si="21"/>
        <v>20400</v>
      </c>
      <c r="R35" s="57">
        <f t="shared" si="44"/>
        <v>20343.956043956045</v>
      </c>
      <c r="S35" s="36">
        <f t="shared" si="22"/>
        <v>24771.428571428572</v>
      </c>
      <c r="T35" s="82"/>
      <c r="U35" s="82"/>
      <c r="V35" s="82"/>
      <c r="W35" s="82"/>
      <c r="Y35" s="106"/>
      <c r="Z35" s="9" t="s">
        <v>41</v>
      </c>
      <c r="AA35" s="33">
        <f t="shared" si="53"/>
        <v>68</v>
      </c>
      <c r="AB35" s="33">
        <f t="shared" si="54"/>
        <v>1479000</v>
      </c>
      <c r="AC35" s="33">
        <v>67</v>
      </c>
      <c r="AD35" s="33">
        <v>1458600</v>
      </c>
      <c r="AE35" s="33">
        <v>1</v>
      </c>
      <c r="AF35" s="33">
        <v>20400</v>
      </c>
      <c r="AG35" s="33">
        <f t="shared" si="55"/>
        <v>88</v>
      </c>
      <c r="AH35" s="33">
        <f t="shared" si="56"/>
        <v>1785000</v>
      </c>
      <c r="AI35" s="33">
        <v>83</v>
      </c>
      <c r="AJ35" s="33">
        <v>1693200</v>
      </c>
      <c r="AK35" s="33">
        <v>5</v>
      </c>
      <c r="AL35" s="33">
        <v>91800</v>
      </c>
      <c r="AM35" s="33">
        <f t="shared" si="57"/>
        <v>109</v>
      </c>
      <c r="AN35" s="33">
        <f t="shared" si="58"/>
        <v>2315400</v>
      </c>
      <c r="AO35" s="33">
        <v>105</v>
      </c>
      <c r="AP35" s="33">
        <v>2203200</v>
      </c>
      <c r="AQ35" s="33">
        <v>4</v>
      </c>
      <c r="AR35" s="33">
        <v>112200</v>
      </c>
      <c r="AS35" s="33">
        <f t="shared" si="59"/>
        <v>107</v>
      </c>
      <c r="AT35" s="33">
        <f t="shared" si="60"/>
        <v>2213400</v>
      </c>
      <c r="AU35" s="33">
        <v>101</v>
      </c>
      <c r="AV35" s="33">
        <v>2080800</v>
      </c>
      <c r="AW35" s="33">
        <v>6</v>
      </c>
      <c r="AX35" s="33">
        <v>132600</v>
      </c>
      <c r="AY35" s="33">
        <f t="shared" si="61"/>
        <v>138</v>
      </c>
      <c r="AZ35" s="33">
        <f t="shared" si="62"/>
        <v>2845800</v>
      </c>
      <c r="BA35" s="33">
        <v>133</v>
      </c>
      <c r="BB35" s="33">
        <v>2733600</v>
      </c>
      <c r="BC35" s="33">
        <v>5</v>
      </c>
      <c r="BD35" s="33">
        <v>112200</v>
      </c>
      <c r="BE35" s="33">
        <f t="shared" si="63"/>
        <v>139</v>
      </c>
      <c r="BF35" s="33">
        <f t="shared" si="64"/>
        <v>2825400</v>
      </c>
      <c r="BG35" s="33">
        <v>135</v>
      </c>
      <c r="BH35" s="33">
        <v>2754000</v>
      </c>
      <c r="BI35" s="33">
        <v>4</v>
      </c>
      <c r="BJ35" s="33">
        <v>71400</v>
      </c>
      <c r="BK35" s="33">
        <f t="shared" si="65"/>
        <v>160</v>
      </c>
      <c r="BL35" s="33">
        <f t="shared" si="66"/>
        <v>3233400</v>
      </c>
      <c r="BM35" s="33">
        <v>157</v>
      </c>
      <c r="BN35" s="33">
        <v>3172200</v>
      </c>
      <c r="BO35" s="33">
        <v>3</v>
      </c>
      <c r="BP35" s="33">
        <v>61200</v>
      </c>
      <c r="BQ35" s="33">
        <f t="shared" si="67"/>
        <v>189</v>
      </c>
      <c r="BR35" s="33">
        <f t="shared" si="67"/>
        <v>3876000</v>
      </c>
      <c r="BS35" s="33">
        <v>182</v>
      </c>
      <c r="BT35" s="33">
        <v>3702600</v>
      </c>
      <c r="BU35" s="33">
        <v>7</v>
      </c>
      <c r="BV35" s="33">
        <v>173400</v>
      </c>
    </row>
    <row r="36" spans="1:74" ht="28.9" customHeight="1">
      <c r="A36" s="117"/>
      <c r="B36" s="120"/>
      <c r="C36" s="39" t="s">
        <v>42</v>
      </c>
      <c r="D36" s="49">
        <f t="shared" si="9"/>
        <v>20007.692307692309</v>
      </c>
      <c r="E36" s="50">
        <f t="shared" si="38"/>
        <v>20400</v>
      </c>
      <c r="F36" s="93">
        <f t="shared" si="10"/>
        <v>22440</v>
      </c>
      <c r="G36" s="94">
        <v>0</v>
      </c>
      <c r="H36" s="51">
        <f t="shared" si="69"/>
        <v>20683.333333333332</v>
      </c>
      <c r="I36" s="52">
        <v>0</v>
      </c>
      <c r="J36" s="57">
        <f t="shared" si="14"/>
        <v>20982.857142857141</v>
      </c>
      <c r="K36" s="36">
        <f t="shared" si="15"/>
        <v>20400</v>
      </c>
      <c r="L36" s="51">
        <f t="shared" si="16"/>
        <v>20691.428571428572</v>
      </c>
      <c r="M36" s="52">
        <v>0</v>
      </c>
      <c r="N36" s="57">
        <f t="shared" si="18"/>
        <v>20588.888888888891</v>
      </c>
      <c r="O36" s="36">
        <v>0</v>
      </c>
      <c r="P36" s="51">
        <f t="shared" si="20"/>
        <v>20191.836734693876</v>
      </c>
      <c r="Q36" s="52">
        <v>0</v>
      </c>
      <c r="R36" s="57">
        <f t="shared" si="44"/>
        <v>20400</v>
      </c>
      <c r="S36" s="36">
        <v>0</v>
      </c>
      <c r="T36" s="82"/>
      <c r="U36" s="82"/>
      <c r="V36" s="82"/>
      <c r="W36" s="82"/>
      <c r="Y36" s="106"/>
      <c r="Z36" s="9" t="s">
        <v>42</v>
      </c>
      <c r="AA36" s="33">
        <f t="shared" si="53"/>
        <v>27</v>
      </c>
      <c r="AB36" s="33">
        <f t="shared" si="54"/>
        <v>540600</v>
      </c>
      <c r="AC36" s="33">
        <v>26</v>
      </c>
      <c r="AD36" s="33">
        <v>520200</v>
      </c>
      <c r="AE36" s="33">
        <v>1</v>
      </c>
      <c r="AF36" s="33">
        <v>20400</v>
      </c>
      <c r="AG36" s="33">
        <f t="shared" si="55"/>
        <v>20</v>
      </c>
      <c r="AH36" s="33">
        <f t="shared" si="56"/>
        <v>448800</v>
      </c>
      <c r="AI36" s="33">
        <v>20</v>
      </c>
      <c r="AJ36" s="33">
        <v>448800</v>
      </c>
      <c r="AK36" s="33">
        <v>0</v>
      </c>
      <c r="AL36" s="33">
        <v>0</v>
      </c>
      <c r="AM36" s="33">
        <f t="shared" si="57"/>
        <v>36</v>
      </c>
      <c r="AN36" s="33">
        <f t="shared" si="58"/>
        <v>744600</v>
      </c>
      <c r="AO36" s="33">
        <v>36</v>
      </c>
      <c r="AP36" s="33">
        <v>744600</v>
      </c>
      <c r="AQ36" s="33">
        <v>0</v>
      </c>
      <c r="AR36" s="33">
        <v>0</v>
      </c>
      <c r="AS36" s="33">
        <f t="shared" si="59"/>
        <v>36</v>
      </c>
      <c r="AT36" s="33">
        <f t="shared" si="60"/>
        <v>754800</v>
      </c>
      <c r="AU36" s="33">
        <v>35</v>
      </c>
      <c r="AV36" s="33">
        <v>734400</v>
      </c>
      <c r="AW36" s="33">
        <v>1</v>
      </c>
      <c r="AX36" s="33">
        <v>20400</v>
      </c>
      <c r="AY36" s="33">
        <f t="shared" si="61"/>
        <v>35</v>
      </c>
      <c r="AZ36" s="33">
        <f t="shared" si="62"/>
        <v>724200</v>
      </c>
      <c r="BA36" s="33">
        <v>35</v>
      </c>
      <c r="BB36" s="33">
        <v>724200</v>
      </c>
      <c r="BC36" s="33">
        <v>0</v>
      </c>
      <c r="BD36" s="33">
        <v>0</v>
      </c>
      <c r="BE36" s="33">
        <f t="shared" si="63"/>
        <v>54</v>
      </c>
      <c r="BF36" s="33">
        <f t="shared" si="64"/>
        <v>1111800</v>
      </c>
      <c r="BG36" s="33">
        <v>54</v>
      </c>
      <c r="BH36" s="33">
        <v>1111800</v>
      </c>
      <c r="BI36" s="33">
        <v>0</v>
      </c>
      <c r="BJ36" s="33">
        <v>0</v>
      </c>
      <c r="BK36" s="33">
        <f t="shared" si="65"/>
        <v>49</v>
      </c>
      <c r="BL36" s="33">
        <f t="shared" si="66"/>
        <v>989400</v>
      </c>
      <c r="BM36" s="33">
        <v>49</v>
      </c>
      <c r="BN36" s="33">
        <v>989400</v>
      </c>
      <c r="BO36" s="33">
        <v>0</v>
      </c>
      <c r="BP36" s="33">
        <v>0</v>
      </c>
      <c r="BQ36" s="33">
        <f t="shared" si="67"/>
        <v>52</v>
      </c>
      <c r="BR36" s="33">
        <f t="shared" si="67"/>
        <v>1060800</v>
      </c>
      <c r="BS36" s="33">
        <v>52</v>
      </c>
      <c r="BT36" s="33">
        <v>1060800</v>
      </c>
      <c r="BU36" s="33">
        <v>0</v>
      </c>
      <c r="BV36" s="33">
        <v>0</v>
      </c>
    </row>
    <row r="37" spans="1:74" ht="28.9" customHeight="1">
      <c r="A37" s="117"/>
      <c r="B37" s="120"/>
      <c r="C37" s="39" t="s">
        <v>43</v>
      </c>
      <c r="D37" s="49">
        <f t="shared" si="9"/>
        <v>20400</v>
      </c>
      <c r="E37" s="50">
        <v>0</v>
      </c>
      <c r="F37" s="93">
        <f t="shared" si="10"/>
        <v>20400</v>
      </c>
      <c r="G37" s="94">
        <v>0</v>
      </c>
      <c r="H37" s="51">
        <f t="shared" si="69"/>
        <v>21857.142857142859</v>
      </c>
      <c r="I37" s="52">
        <v>0</v>
      </c>
      <c r="J37" s="57">
        <f t="shared" si="14"/>
        <v>21760</v>
      </c>
      <c r="K37" s="36">
        <v>0</v>
      </c>
      <c r="L37" s="51">
        <f t="shared" si="16"/>
        <v>20400</v>
      </c>
      <c r="M37" s="52">
        <v>0</v>
      </c>
      <c r="N37" s="57">
        <f t="shared" si="18"/>
        <v>19125</v>
      </c>
      <c r="O37" s="36">
        <v>0</v>
      </c>
      <c r="P37" s="51">
        <f t="shared" si="20"/>
        <v>21969.23076923077</v>
      </c>
      <c r="Q37" s="52">
        <v>0</v>
      </c>
      <c r="R37" s="57">
        <f t="shared" si="44"/>
        <v>20400</v>
      </c>
      <c r="S37" s="36">
        <v>0</v>
      </c>
      <c r="T37" s="82"/>
      <c r="U37" s="82"/>
      <c r="V37" s="82"/>
      <c r="W37" s="82"/>
      <c r="Y37" s="106"/>
      <c r="Z37" s="9" t="s">
        <v>43</v>
      </c>
      <c r="AA37" s="33">
        <f t="shared" si="53"/>
        <v>5</v>
      </c>
      <c r="AB37" s="33">
        <f t="shared" si="54"/>
        <v>102000</v>
      </c>
      <c r="AC37" s="33">
        <v>5</v>
      </c>
      <c r="AD37" s="33">
        <v>102000</v>
      </c>
      <c r="AE37" s="33">
        <v>0</v>
      </c>
      <c r="AF37" s="33">
        <v>0</v>
      </c>
      <c r="AG37" s="33">
        <f t="shared" si="55"/>
        <v>7</v>
      </c>
      <c r="AH37" s="33">
        <f t="shared" si="56"/>
        <v>142800</v>
      </c>
      <c r="AI37" s="33">
        <v>7</v>
      </c>
      <c r="AJ37" s="33">
        <v>142800</v>
      </c>
      <c r="AK37" s="33">
        <v>0</v>
      </c>
      <c r="AL37" s="33">
        <v>0</v>
      </c>
      <c r="AM37" s="33">
        <f t="shared" si="57"/>
        <v>14</v>
      </c>
      <c r="AN37" s="33">
        <f t="shared" si="58"/>
        <v>306000</v>
      </c>
      <c r="AO37" s="33">
        <v>14</v>
      </c>
      <c r="AP37" s="33">
        <v>306000</v>
      </c>
      <c r="AQ37" s="33">
        <v>0</v>
      </c>
      <c r="AR37" s="33">
        <v>0</v>
      </c>
      <c r="AS37" s="33">
        <f t="shared" si="59"/>
        <v>15</v>
      </c>
      <c r="AT37" s="33">
        <f t="shared" si="60"/>
        <v>326400</v>
      </c>
      <c r="AU37" s="33">
        <v>15</v>
      </c>
      <c r="AV37" s="33">
        <v>326400</v>
      </c>
      <c r="AW37" s="33">
        <v>0</v>
      </c>
      <c r="AX37" s="33">
        <v>0</v>
      </c>
      <c r="AY37" s="33">
        <f t="shared" si="61"/>
        <v>11</v>
      </c>
      <c r="AZ37" s="33">
        <f t="shared" si="62"/>
        <v>224400</v>
      </c>
      <c r="BA37" s="33">
        <v>11</v>
      </c>
      <c r="BB37" s="33">
        <v>224400</v>
      </c>
      <c r="BC37" s="33">
        <v>0</v>
      </c>
      <c r="BD37" s="33">
        <v>0</v>
      </c>
      <c r="BE37" s="33">
        <f t="shared" si="63"/>
        <v>8</v>
      </c>
      <c r="BF37" s="33">
        <f t="shared" si="64"/>
        <v>153000</v>
      </c>
      <c r="BG37" s="33">
        <v>8</v>
      </c>
      <c r="BH37" s="33">
        <v>153000</v>
      </c>
      <c r="BI37" s="33">
        <v>0</v>
      </c>
      <c r="BJ37" s="33">
        <v>0</v>
      </c>
      <c r="BK37" s="33">
        <f t="shared" si="65"/>
        <v>13</v>
      </c>
      <c r="BL37" s="33">
        <f t="shared" si="66"/>
        <v>285600</v>
      </c>
      <c r="BM37" s="33">
        <v>13</v>
      </c>
      <c r="BN37" s="33">
        <v>285600</v>
      </c>
      <c r="BO37" s="33">
        <v>0</v>
      </c>
      <c r="BP37" s="33">
        <v>0</v>
      </c>
      <c r="BQ37" s="33">
        <f t="shared" si="67"/>
        <v>12</v>
      </c>
      <c r="BR37" s="33">
        <f t="shared" si="67"/>
        <v>244800</v>
      </c>
      <c r="BS37" s="33">
        <v>12</v>
      </c>
      <c r="BT37" s="33">
        <v>244800</v>
      </c>
      <c r="BU37" s="33">
        <v>0</v>
      </c>
      <c r="BV37" s="33">
        <v>0</v>
      </c>
    </row>
    <row r="38" spans="1:74" ht="28.9" customHeight="1">
      <c r="A38" s="117"/>
      <c r="B38" s="120"/>
      <c r="C38" s="39" t="s">
        <v>44</v>
      </c>
      <c r="D38" s="49">
        <f t="shared" si="9"/>
        <v>20400</v>
      </c>
      <c r="E38" s="50">
        <v>0</v>
      </c>
      <c r="F38" s="93">
        <f t="shared" si="10"/>
        <v>20400</v>
      </c>
      <c r="G38" s="94">
        <v>0</v>
      </c>
      <c r="H38" s="51">
        <f t="shared" si="69"/>
        <v>20400</v>
      </c>
      <c r="I38" s="52">
        <v>0</v>
      </c>
      <c r="J38" s="57">
        <f t="shared" si="14"/>
        <v>20400</v>
      </c>
      <c r="K38" s="36">
        <v>0</v>
      </c>
      <c r="L38" s="51">
        <f t="shared" si="16"/>
        <v>20400</v>
      </c>
      <c r="M38" s="52">
        <v>0</v>
      </c>
      <c r="N38" s="57">
        <f t="shared" si="18"/>
        <v>20400</v>
      </c>
      <c r="O38" s="36">
        <v>0</v>
      </c>
      <c r="P38" s="51">
        <f t="shared" si="20"/>
        <v>20400</v>
      </c>
      <c r="Q38" s="52">
        <v>0</v>
      </c>
      <c r="R38" s="57">
        <f t="shared" si="44"/>
        <v>20400</v>
      </c>
      <c r="S38" s="36">
        <v>0</v>
      </c>
      <c r="T38" s="82"/>
      <c r="U38" s="82"/>
      <c r="V38" s="82"/>
      <c r="W38" s="82"/>
      <c r="Y38" s="106"/>
      <c r="Z38" s="9" t="s">
        <v>44</v>
      </c>
      <c r="AA38" s="33">
        <f t="shared" si="53"/>
        <v>1</v>
      </c>
      <c r="AB38" s="33">
        <f t="shared" si="54"/>
        <v>20400</v>
      </c>
      <c r="AC38" s="33">
        <v>1</v>
      </c>
      <c r="AD38" s="33">
        <v>20400</v>
      </c>
      <c r="AE38" s="33">
        <v>0</v>
      </c>
      <c r="AF38" s="33">
        <v>0</v>
      </c>
      <c r="AG38" s="33">
        <f t="shared" si="55"/>
        <v>2</v>
      </c>
      <c r="AH38" s="33">
        <f t="shared" si="56"/>
        <v>40800</v>
      </c>
      <c r="AI38" s="33">
        <v>2</v>
      </c>
      <c r="AJ38" s="33">
        <v>40800</v>
      </c>
      <c r="AK38" s="33">
        <v>0</v>
      </c>
      <c r="AL38" s="33">
        <v>0</v>
      </c>
      <c r="AM38" s="33">
        <f t="shared" si="57"/>
        <v>3</v>
      </c>
      <c r="AN38" s="33">
        <f t="shared" si="58"/>
        <v>61200</v>
      </c>
      <c r="AO38" s="33">
        <v>3</v>
      </c>
      <c r="AP38" s="33">
        <v>61200</v>
      </c>
      <c r="AQ38" s="33">
        <v>0</v>
      </c>
      <c r="AR38" s="33">
        <v>0</v>
      </c>
      <c r="AS38" s="33">
        <f t="shared" si="59"/>
        <v>3</v>
      </c>
      <c r="AT38" s="33">
        <f t="shared" si="60"/>
        <v>61200</v>
      </c>
      <c r="AU38" s="33">
        <v>3</v>
      </c>
      <c r="AV38" s="33">
        <v>61200</v>
      </c>
      <c r="AW38" s="33">
        <v>0</v>
      </c>
      <c r="AX38" s="33">
        <v>0</v>
      </c>
      <c r="AY38" s="33">
        <f t="shared" si="61"/>
        <v>3</v>
      </c>
      <c r="AZ38" s="33">
        <f t="shared" si="62"/>
        <v>61200</v>
      </c>
      <c r="BA38" s="33">
        <v>3</v>
      </c>
      <c r="BB38" s="33">
        <v>61200</v>
      </c>
      <c r="BC38" s="33">
        <v>0</v>
      </c>
      <c r="BD38" s="33">
        <v>0</v>
      </c>
      <c r="BE38" s="33">
        <f t="shared" si="63"/>
        <v>4</v>
      </c>
      <c r="BF38" s="33">
        <f t="shared" si="64"/>
        <v>81600</v>
      </c>
      <c r="BG38" s="33">
        <v>4</v>
      </c>
      <c r="BH38" s="33">
        <v>81600</v>
      </c>
      <c r="BI38" s="33">
        <v>0</v>
      </c>
      <c r="BJ38" s="33">
        <v>0</v>
      </c>
      <c r="BK38" s="33">
        <f t="shared" si="65"/>
        <v>2</v>
      </c>
      <c r="BL38" s="33">
        <f t="shared" si="66"/>
        <v>40800</v>
      </c>
      <c r="BM38" s="33">
        <v>2</v>
      </c>
      <c r="BN38" s="33">
        <v>40800</v>
      </c>
      <c r="BO38" s="33">
        <v>0</v>
      </c>
      <c r="BP38" s="33">
        <v>0</v>
      </c>
      <c r="BQ38" s="33">
        <f t="shared" si="67"/>
        <v>5</v>
      </c>
      <c r="BR38" s="33">
        <f t="shared" si="67"/>
        <v>102000</v>
      </c>
      <c r="BS38" s="33">
        <v>5</v>
      </c>
      <c r="BT38" s="33">
        <v>102000</v>
      </c>
      <c r="BU38" s="33">
        <v>0</v>
      </c>
      <c r="BV38" s="33">
        <v>0</v>
      </c>
    </row>
    <row r="39" spans="1:74" ht="28.9" customHeight="1">
      <c r="A39" s="117"/>
      <c r="B39" s="120"/>
      <c r="C39" s="39" t="s">
        <v>45</v>
      </c>
      <c r="D39" s="49">
        <f t="shared" si="9"/>
        <v>20400</v>
      </c>
      <c r="E39" s="50">
        <v>0</v>
      </c>
      <c r="F39" s="93">
        <v>0</v>
      </c>
      <c r="G39" s="94">
        <v>0</v>
      </c>
      <c r="H39" s="51">
        <v>0</v>
      </c>
      <c r="I39" s="52">
        <v>0</v>
      </c>
      <c r="J39" s="57">
        <v>0</v>
      </c>
      <c r="K39" s="36">
        <v>0</v>
      </c>
      <c r="L39" s="51">
        <v>0</v>
      </c>
      <c r="M39" s="52">
        <v>0</v>
      </c>
      <c r="N39" s="57">
        <f t="shared" si="18"/>
        <v>20400</v>
      </c>
      <c r="O39" s="36">
        <v>0</v>
      </c>
      <c r="P39" s="51">
        <f t="shared" si="20"/>
        <v>20400</v>
      </c>
      <c r="Q39" s="52">
        <v>0</v>
      </c>
      <c r="R39" s="57">
        <f t="shared" si="44"/>
        <v>20400</v>
      </c>
      <c r="S39" s="36">
        <v>0</v>
      </c>
      <c r="T39" s="82"/>
      <c r="U39" s="82"/>
      <c r="V39" s="82"/>
      <c r="W39" s="82"/>
      <c r="Y39" s="106"/>
      <c r="Z39" s="9" t="s">
        <v>45</v>
      </c>
      <c r="AA39" s="33">
        <f t="shared" si="53"/>
        <v>1</v>
      </c>
      <c r="AB39" s="33">
        <f t="shared" si="54"/>
        <v>20400</v>
      </c>
      <c r="AC39" s="33">
        <v>1</v>
      </c>
      <c r="AD39" s="33">
        <v>20400</v>
      </c>
      <c r="AE39" s="33">
        <v>0</v>
      </c>
      <c r="AF39" s="33">
        <v>0</v>
      </c>
      <c r="AG39" s="33">
        <f t="shared" si="55"/>
        <v>0</v>
      </c>
      <c r="AH39" s="33">
        <f t="shared" si="56"/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f t="shared" si="57"/>
        <v>0</v>
      </c>
      <c r="AN39" s="33">
        <f t="shared" si="58"/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f t="shared" si="59"/>
        <v>0</v>
      </c>
      <c r="AT39" s="33">
        <f t="shared" si="60"/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f t="shared" si="61"/>
        <v>0</v>
      </c>
      <c r="AZ39" s="33">
        <f t="shared" si="62"/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f t="shared" si="63"/>
        <v>2</v>
      </c>
      <c r="BF39" s="33">
        <f t="shared" si="64"/>
        <v>40800</v>
      </c>
      <c r="BG39" s="33">
        <v>2</v>
      </c>
      <c r="BH39" s="33">
        <v>40800</v>
      </c>
      <c r="BI39" s="33">
        <v>0</v>
      </c>
      <c r="BJ39" s="33">
        <v>0</v>
      </c>
      <c r="BK39" s="33">
        <f t="shared" si="65"/>
        <v>1</v>
      </c>
      <c r="BL39" s="33">
        <f t="shared" si="66"/>
        <v>20400</v>
      </c>
      <c r="BM39" s="33">
        <v>1</v>
      </c>
      <c r="BN39" s="33">
        <v>20400</v>
      </c>
      <c r="BO39" s="33">
        <v>0</v>
      </c>
      <c r="BP39" s="33">
        <v>0</v>
      </c>
      <c r="BQ39" s="33">
        <f t="shared" si="67"/>
        <v>2</v>
      </c>
      <c r="BR39" s="33">
        <f t="shared" si="67"/>
        <v>40800</v>
      </c>
      <c r="BS39" s="33">
        <v>2</v>
      </c>
      <c r="BT39" s="33">
        <v>40800</v>
      </c>
      <c r="BU39" s="33">
        <v>0</v>
      </c>
      <c r="BV39" s="33">
        <v>0</v>
      </c>
    </row>
    <row r="40" spans="1:74" ht="28.9" customHeight="1">
      <c r="A40" s="117"/>
      <c r="B40" s="120"/>
      <c r="C40" s="41" t="s">
        <v>69</v>
      </c>
      <c r="D40" s="49">
        <v>0</v>
      </c>
      <c r="E40" s="50">
        <v>0</v>
      </c>
      <c r="F40" s="93">
        <v>0</v>
      </c>
      <c r="G40" s="94">
        <v>0</v>
      </c>
      <c r="H40" s="51">
        <v>0</v>
      </c>
      <c r="I40" s="52">
        <v>0</v>
      </c>
      <c r="J40" s="57">
        <v>0</v>
      </c>
      <c r="K40" s="36">
        <v>0</v>
      </c>
      <c r="L40" s="51">
        <f t="shared" si="16"/>
        <v>20400</v>
      </c>
      <c r="M40" s="52">
        <v>0</v>
      </c>
      <c r="N40" s="57">
        <v>0</v>
      </c>
      <c r="O40" s="36">
        <v>0</v>
      </c>
      <c r="P40" s="51">
        <f t="shared" si="20"/>
        <v>20400</v>
      </c>
      <c r="Q40" s="52">
        <v>0</v>
      </c>
      <c r="R40" s="57">
        <v>0</v>
      </c>
      <c r="S40" s="36">
        <v>0</v>
      </c>
      <c r="T40" s="82"/>
      <c r="U40" s="82"/>
      <c r="V40" s="82"/>
      <c r="W40" s="82"/>
      <c r="Y40" s="111"/>
      <c r="Z40" s="9" t="s">
        <v>69</v>
      </c>
      <c r="AA40" s="33">
        <f t="shared" si="53"/>
        <v>0</v>
      </c>
      <c r="AB40" s="33">
        <f t="shared" si="54"/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f t="shared" si="55"/>
        <v>0</v>
      </c>
      <c r="AH40" s="33">
        <f t="shared" si="56"/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f t="shared" si="57"/>
        <v>0</v>
      </c>
      <c r="AN40" s="33">
        <f t="shared" si="58"/>
        <v>0</v>
      </c>
      <c r="AO40" s="33">
        <v>0</v>
      </c>
      <c r="AP40" s="33">
        <v>0</v>
      </c>
      <c r="AQ40" s="33">
        <v>0</v>
      </c>
      <c r="AR40" s="33">
        <v>0</v>
      </c>
      <c r="AS40" s="33">
        <f t="shared" si="59"/>
        <v>0</v>
      </c>
      <c r="AT40" s="33">
        <f t="shared" si="60"/>
        <v>0</v>
      </c>
      <c r="AU40" s="33">
        <v>0</v>
      </c>
      <c r="AV40" s="33">
        <v>0</v>
      </c>
      <c r="AW40" s="33">
        <v>0</v>
      </c>
      <c r="AX40" s="33">
        <v>0</v>
      </c>
      <c r="AY40" s="33">
        <f t="shared" si="61"/>
        <v>1</v>
      </c>
      <c r="AZ40" s="33">
        <f t="shared" si="62"/>
        <v>20400</v>
      </c>
      <c r="BA40" s="33">
        <v>1</v>
      </c>
      <c r="BB40" s="33">
        <v>20400</v>
      </c>
      <c r="BC40" s="33">
        <v>0</v>
      </c>
      <c r="BD40" s="33">
        <v>0</v>
      </c>
      <c r="BE40" s="33">
        <f t="shared" si="63"/>
        <v>0</v>
      </c>
      <c r="BF40" s="33">
        <f t="shared" si="64"/>
        <v>0</v>
      </c>
      <c r="BG40" s="33">
        <v>0</v>
      </c>
      <c r="BH40" s="33">
        <v>0</v>
      </c>
      <c r="BI40" s="33">
        <v>0</v>
      </c>
      <c r="BJ40" s="33">
        <v>0</v>
      </c>
      <c r="BK40" s="33">
        <f t="shared" si="65"/>
        <v>1</v>
      </c>
      <c r="BL40" s="33">
        <f t="shared" si="66"/>
        <v>20400</v>
      </c>
      <c r="BM40" s="33">
        <v>1</v>
      </c>
      <c r="BN40" s="33">
        <v>20400</v>
      </c>
      <c r="BO40" s="33">
        <v>0</v>
      </c>
      <c r="BP40" s="33">
        <v>0</v>
      </c>
      <c r="BQ40" s="33">
        <f t="shared" si="67"/>
        <v>0</v>
      </c>
      <c r="BR40" s="33">
        <f t="shared" si="67"/>
        <v>0</v>
      </c>
      <c r="BS40" s="33">
        <v>0</v>
      </c>
      <c r="BT40" s="33">
        <v>0</v>
      </c>
      <c r="BU40" s="33">
        <v>0</v>
      </c>
      <c r="BV40" s="33">
        <v>0</v>
      </c>
    </row>
    <row r="41" spans="1:74" ht="19.7" customHeight="1">
      <c r="A41" s="117" t="s">
        <v>31</v>
      </c>
      <c r="B41" s="119" t="s">
        <v>73</v>
      </c>
      <c r="C41" s="43" t="s">
        <v>3</v>
      </c>
      <c r="D41" s="49">
        <f t="shared" si="9"/>
        <v>20770.771513353116</v>
      </c>
      <c r="E41" s="50">
        <f t="shared" si="38"/>
        <v>20638.489208633095</v>
      </c>
      <c r="F41" s="91">
        <f t="shared" ref="F41:F72" si="70">AJ41/AI41</f>
        <v>20569.50867052023</v>
      </c>
      <c r="G41" s="92">
        <f t="shared" ref="G41:G66" si="71">AL41/AK41</f>
        <v>20157.142857142859</v>
      </c>
      <c r="H41" s="49">
        <f t="shared" ref="H41:H72" si="72">AP41/AO41</f>
        <v>20591.130543410367</v>
      </c>
      <c r="I41" s="50">
        <f>AR41/AQ41</f>
        <v>20083.448275862069</v>
      </c>
      <c r="J41" s="56">
        <f t="shared" si="14"/>
        <v>20676.014760147602</v>
      </c>
      <c r="K41" s="35">
        <f t="shared" si="15"/>
        <v>20367.096774193549</v>
      </c>
      <c r="L41" s="49">
        <f t="shared" si="16"/>
        <v>20603.88349514563</v>
      </c>
      <c r="M41" s="50">
        <f t="shared" si="17"/>
        <v>20327.966101694914</v>
      </c>
      <c r="N41" s="56">
        <f t="shared" si="18"/>
        <v>20549.469429004548</v>
      </c>
      <c r="O41" s="35">
        <f t="shared" si="19"/>
        <v>20260.099750623442</v>
      </c>
      <c r="P41" s="49">
        <f t="shared" si="20"/>
        <v>20514.446002805049</v>
      </c>
      <c r="Q41" s="50">
        <f t="shared" si="21"/>
        <v>20073.869900771777</v>
      </c>
      <c r="R41" s="56">
        <f t="shared" si="44"/>
        <v>20591.494252873563</v>
      </c>
      <c r="S41" s="35">
        <f t="shared" si="22"/>
        <v>20380.970149253732</v>
      </c>
      <c r="T41" s="81"/>
      <c r="U41" s="81"/>
      <c r="V41" s="81"/>
      <c r="W41" s="81"/>
      <c r="Y41" s="105" t="s">
        <v>86</v>
      </c>
      <c r="Z41" s="7" t="s">
        <v>3</v>
      </c>
      <c r="AA41" s="34">
        <f>SUM(AA42:AA72)</f>
        <v>1904</v>
      </c>
      <c r="AB41" s="34">
        <f>SUM(AB42:AB72)</f>
        <v>39474000</v>
      </c>
      <c r="AC41" s="34">
        <f t="shared" ref="AC41:AF41" si="73">SUM(AC42:AC72)</f>
        <v>1348</v>
      </c>
      <c r="AD41" s="34">
        <f t="shared" si="73"/>
        <v>27999000</v>
      </c>
      <c r="AE41" s="34">
        <f t="shared" si="73"/>
        <v>556</v>
      </c>
      <c r="AF41" s="34">
        <f t="shared" si="73"/>
        <v>11475000</v>
      </c>
      <c r="AG41" s="34">
        <f>SUM(AG42:AG72)</f>
        <v>1972</v>
      </c>
      <c r="AH41" s="34">
        <f>SUM(AH42:AH72)</f>
        <v>40320600</v>
      </c>
      <c r="AI41" s="34">
        <f t="shared" ref="AI41:AL41" si="74">SUM(AI42:AI72)</f>
        <v>1384</v>
      </c>
      <c r="AJ41" s="34">
        <f t="shared" si="74"/>
        <v>28468200</v>
      </c>
      <c r="AK41" s="34">
        <f t="shared" si="74"/>
        <v>588</v>
      </c>
      <c r="AL41" s="34">
        <f t="shared" si="74"/>
        <v>11852400</v>
      </c>
      <c r="AM41" s="34">
        <f>SUM(AM42:AM72)</f>
        <v>2181</v>
      </c>
      <c r="AN41" s="34">
        <f>SUM(AN42:AN72)</f>
        <v>44614800</v>
      </c>
      <c r="AO41" s="34">
        <f t="shared" ref="AO41:AR41" si="75">SUM(AO42:AO72)</f>
        <v>1601</v>
      </c>
      <c r="AP41" s="34">
        <f t="shared" si="75"/>
        <v>32966400</v>
      </c>
      <c r="AQ41" s="34">
        <f t="shared" si="75"/>
        <v>580</v>
      </c>
      <c r="AR41" s="34">
        <f t="shared" si="75"/>
        <v>11648400</v>
      </c>
      <c r="AS41" s="34">
        <f t="shared" ref="AS41:AX41" si="76">SUM(AS42:AS72)</f>
        <v>2246</v>
      </c>
      <c r="AT41" s="34">
        <f t="shared" si="76"/>
        <v>46246800</v>
      </c>
      <c r="AU41" s="34">
        <f t="shared" si="76"/>
        <v>1626</v>
      </c>
      <c r="AV41" s="34">
        <f t="shared" si="76"/>
        <v>33619200</v>
      </c>
      <c r="AW41" s="34">
        <f t="shared" si="76"/>
        <v>620</v>
      </c>
      <c r="AX41" s="34">
        <f t="shared" si="76"/>
        <v>12627600</v>
      </c>
      <c r="AY41" s="34">
        <f t="shared" ref="AY41:BD41" si="77">SUM(AY42:AY72)</f>
        <v>2459</v>
      </c>
      <c r="AZ41" s="34">
        <f t="shared" si="77"/>
        <v>50469600</v>
      </c>
      <c r="BA41" s="34">
        <f t="shared" si="77"/>
        <v>1751</v>
      </c>
      <c r="BB41" s="34">
        <f t="shared" si="77"/>
        <v>36077400</v>
      </c>
      <c r="BC41" s="34">
        <f t="shared" si="77"/>
        <v>708</v>
      </c>
      <c r="BD41" s="34">
        <f t="shared" si="77"/>
        <v>14392200</v>
      </c>
      <c r="BE41" s="34">
        <f t="shared" ref="BE41:BV41" si="78">SUM(BE42:BE72)</f>
        <v>2781</v>
      </c>
      <c r="BF41" s="34">
        <f t="shared" si="78"/>
        <v>56916000</v>
      </c>
      <c r="BG41" s="34">
        <f t="shared" si="78"/>
        <v>1979</v>
      </c>
      <c r="BH41" s="34">
        <f t="shared" si="78"/>
        <v>40667400</v>
      </c>
      <c r="BI41" s="34">
        <f t="shared" si="78"/>
        <v>802</v>
      </c>
      <c r="BJ41" s="34">
        <f t="shared" si="78"/>
        <v>16248600</v>
      </c>
      <c r="BK41" s="34">
        <f t="shared" si="78"/>
        <v>3046</v>
      </c>
      <c r="BL41" s="34">
        <f t="shared" si="78"/>
        <v>62087400</v>
      </c>
      <c r="BM41" s="34">
        <f t="shared" si="78"/>
        <v>2139</v>
      </c>
      <c r="BN41" s="34">
        <f t="shared" si="78"/>
        <v>43880400</v>
      </c>
      <c r="BO41" s="34">
        <f t="shared" si="78"/>
        <v>907</v>
      </c>
      <c r="BP41" s="34">
        <f t="shared" si="78"/>
        <v>18207000</v>
      </c>
      <c r="BQ41" s="34">
        <f t="shared" si="78"/>
        <v>3682</v>
      </c>
      <c r="BR41" s="34">
        <f t="shared" si="78"/>
        <v>75592200</v>
      </c>
      <c r="BS41" s="34">
        <f t="shared" si="78"/>
        <v>2610</v>
      </c>
      <c r="BT41" s="34">
        <f t="shared" si="78"/>
        <v>53743800</v>
      </c>
      <c r="BU41" s="34">
        <f t="shared" si="78"/>
        <v>1072</v>
      </c>
      <c r="BV41" s="34">
        <f t="shared" si="78"/>
        <v>21848400</v>
      </c>
    </row>
    <row r="42" spans="1:74" ht="19.7" customHeight="1">
      <c r="A42" s="117"/>
      <c r="B42" s="119"/>
      <c r="C42" s="40" t="s">
        <v>80</v>
      </c>
      <c r="D42" s="49">
        <f t="shared" si="9"/>
        <v>20777.777777777777</v>
      </c>
      <c r="E42" s="50">
        <f t="shared" si="38"/>
        <v>20400</v>
      </c>
      <c r="F42" s="93">
        <f t="shared" si="70"/>
        <v>20626.666666666668</v>
      </c>
      <c r="G42" s="94">
        <f t="shared" si="71"/>
        <v>18700</v>
      </c>
      <c r="H42" s="51">
        <f>AP42/AO42</f>
        <v>20145</v>
      </c>
      <c r="I42" s="52">
        <f>AR42/AQ42</f>
        <v>19936.363636363636</v>
      </c>
      <c r="J42" s="57">
        <f t="shared" si="14"/>
        <v>20081.25</v>
      </c>
      <c r="K42" s="36">
        <f t="shared" si="15"/>
        <v>20400</v>
      </c>
      <c r="L42" s="51">
        <f t="shared" si="16"/>
        <v>19925.581395348836</v>
      </c>
      <c r="M42" s="52">
        <f t="shared" si="17"/>
        <v>19800</v>
      </c>
      <c r="N42" s="57">
        <f t="shared" si="18"/>
        <v>21037.5</v>
      </c>
      <c r="O42" s="36">
        <f t="shared" si="19"/>
        <v>20637.20930232558</v>
      </c>
      <c r="P42" s="51">
        <f t="shared" si="20"/>
        <v>20966.666666666668</v>
      </c>
      <c r="Q42" s="52">
        <f t="shared" si="21"/>
        <v>19009.090909090908</v>
      </c>
      <c r="R42" s="57">
        <f t="shared" si="44"/>
        <v>19696.551724137931</v>
      </c>
      <c r="S42" s="36">
        <f t="shared" si="22"/>
        <v>19500</v>
      </c>
      <c r="T42" s="82"/>
      <c r="U42" s="82"/>
      <c r="V42" s="82"/>
      <c r="W42" s="82"/>
      <c r="Y42" s="106"/>
      <c r="Z42" s="4" t="s">
        <v>80</v>
      </c>
      <c r="AA42" s="33">
        <f t="shared" ref="AA42:AA72" si="79">AC42+AE42</f>
        <v>192</v>
      </c>
      <c r="AB42" s="33">
        <f t="shared" ref="AB42:AB72" si="80">AD42+AF42</f>
        <v>3957600</v>
      </c>
      <c r="AC42" s="33">
        <v>108</v>
      </c>
      <c r="AD42" s="33">
        <v>2244000</v>
      </c>
      <c r="AE42" s="33">
        <v>84</v>
      </c>
      <c r="AF42" s="33">
        <v>1713600</v>
      </c>
      <c r="AG42" s="33">
        <f t="shared" ref="AG42:AG72" si="81">AI42+AK42</f>
        <v>93</v>
      </c>
      <c r="AH42" s="33">
        <f t="shared" ref="AH42:AH72" si="82">AJ42+AL42</f>
        <v>1825800</v>
      </c>
      <c r="AI42" s="33">
        <v>45</v>
      </c>
      <c r="AJ42" s="33">
        <v>928200</v>
      </c>
      <c r="AK42" s="33">
        <v>48</v>
      </c>
      <c r="AL42" s="33">
        <v>897600</v>
      </c>
      <c r="AM42" s="33">
        <f t="shared" ref="AM42:AM72" si="83">AO42+AQ42</f>
        <v>84</v>
      </c>
      <c r="AN42" s="33">
        <f t="shared" ref="AN42:AN72" si="84">AP42+AR42</f>
        <v>1683000</v>
      </c>
      <c r="AO42" s="33">
        <v>40</v>
      </c>
      <c r="AP42" s="33">
        <v>805800</v>
      </c>
      <c r="AQ42" s="33">
        <v>44</v>
      </c>
      <c r="AR42" s="33">
        <v>877200</v>
      </c>
      <c r="AS42" s="33">
        <f t="shared" ref="AS42:AS72" si="85">AU42+AW42</f>
        <v>59</v>
      </c>
      <c r="AT42" s="33">
        <f t="shared" ref="AT42:AT72" si="86">AV42+AX42</f>
        <v>1193400</v>
      </c>
      <c r="AU42" s="33">
        <v>32</v>
      </c>
      <c r="AV42" s="33">
        <v>642600</v>
      </c>
      <c r="AW42" s="33">
        <v>27</v>
      </c>
      <c r="AX42" s="33">
        <v>550800</v>
      </c>
      <c r="AY42" s="33">
        <f t="shared" ref="AY42:AY72" si="87">BA42+BC42</f>
        <v>77</v>
      </c>
      <c r="AZ42" s="33">
        <f t="shared" ref="AZ42:AZ72" si="88">BB42+BD42</f>
        <v>1530000</v>
      </c>
      <c r="BA42" s="33">
        <v>43</v>
      </c>
      <c r="BB42" s="33">
        <v>856800</v>
      </c>
      <c r="BC42" s="33">
        <v>34</v>
      </c>
      <c r="BD42" s="33">
        <v>673200</v>
      </c>
      <c r="BE42" s="33">
        <f t="shared" ref="BE42:BE72" si="89">BG42+BI42</f>
        <v>75</v>
      </c>
      <c r="BF42" s="33">
        <f t="shared" ref="BF42:BF72" si="90">BH42+BJ42</f>
        <v>1560600</v>
      </c>
      <c r="BG42" s="33">
        <v>32</v>
      </c>
      <c r="BH42" s="33">
        <v>673200</v>
      </c>
      <c r="BI42" s="33">
        <v>43</v>
      </c>
      <c r="BJ42" s="33">
        <v>887400</v>
      </c>
      <c r="BK42" s="33">
        <f t="shared" ref="BK42:BK72" si="91">BM42+BO42</f>
        <v>58</v>
      </c>
      <c r="BL42" s="33">
        <f t="shared" ref="BL42:BL72" si="92">BN42+BP42</f>
        <v>1173000</v>
      </c>
      <c r="BM42" s="33">
        <v>36</v>
      </c>
      <c r="BN42" s="33">
        <v>754800</v>
      </c>
      <c r="BO42" s="33">
        <v>22</v>
      </c>
      <c r="BP42" s="33">
        <v>418200</v>
      </c>
      <c r="BQ42" s="33">
        <f t="shared" ref="BQ42:BR64" si="93">BS42+BU42</f>
        <v>63</v>
      </c>
      <c r="BR42" s="33">
        <f t="shared" si="93"/>
        <v>1234200</v>
      </c>
      <c r="BS42" s="33">
        <v>29</v>
      </c>
      <c r="BT42" s="33">
        <v>571200</v>
      </c>
      <c r="BU42" s="33">
        <v>34</v>
      </c>
      <c r="BV42" s="33">
        <v>663000</v>
      </c>
    </row>
    <row r="43" spans="1:74" ht="19.7" customHeight="1">
      <c r="A43" s="117"/>
      <c r="B43" s="119"/>
      <c r="C43" s="39" t="s">
        <v>46</v>
      </c>
      <c r="D43" s="49">
        <f t="shared" si="9"/>
        <v>20400</v>
      </c>
      <c r="E43" s="50">
        <f t="shared" si="38"/>
        <v>20317.741935483871</v>
      </c>
      <c r="F43" s="93">
        <f t="shared" si="70"/>
        <v>20923.076923076922</v>
      </c>
      <c r="G43" s="94">
        <f t="shared" si="71"/>
        <v>20151.219512195123</v>
      </c>
      <c r="H43" s="51">
        <f t="shared" si="72"/>
        <v>20482.258064516129</v>
      </c>
      <c r="I43" s="52">
        <f t="shared" ref="I43:I64" si="94">AR43/AQ43</f>
        <v>19713.461538461539</v>
      </c>
      <c r="J43" s="57">
        <f t="shared" si="14"/>
        <v>20591.25</v>
      </c>
      <c r="K43" s="36">
        <f t="shared" si="15"/>
        <v>20948.387096774193</v>
      </c>
      <c r="L43" s="51">
        <f t="shared" si="16"/>
        <v>20456.666666666668</v>
      </c>
      <c r="M43" s="52">
        <f t="shared" si="17"/>
        <v>20582.142857142859</v>
      </c>
      <c r="N43" s="57">
        <f t="shared" si="18"/>
        <v>20475.555555555555</v>
      </c>
      <c r="O43" s="36">
        <f t="shared" si="19"/>
        <v>20400</v>
      </c>
      <c r="P43" s="51">
        <f t="shared" si="20"/>
        <v>20318.400000000001</v>
      </c>
      <c r="Q43" s="52">
        <f t="shared" si="21"/>
        <v>20295.918367346938</v>
      </c>
      <c r="R43" s="57">
        <f t="shared" si="44"/>
        <v>20527.5</v>
      </c>
      <c r="S43" s="36">
        <f t="shared" si="22"/>
        <v>20642.857142857141</v>
      </c>
      <c r="T43" s="82"/>
      <c r="U43" s="82"/>
      <c r="V43" s="82"/>
      <c r="W43" s="82"/>
      <c r="Y43" s="106"/>
      <c r="Z43" s="9" t="s">
        <v>46</v>
      </c>
      <c r="AA43" s="33">
        <f t="shared" si="79"/>
        <v>275</v>
      </c>
      <c r="AB43" s="33">
        <f t="shared" si="80"/>
        <v>5599800</v>
      </c>
      <c r="AC43" s="33">
        <v>151</v>
      </c>
      <c r="AD43" s="33">
        <v>3080400</v>
      </c>
      <c r="AE43" s="33">
        <v>124</v>
      </c>
      <c r="AF43" s="33">
        <v>2519400</v>
      </c>
      <c r="AG43" s="33">
        <f t="shared" si="81"/>
        <v>279</v>
      </c>
      <c r="AH43" s="33">
        <f t="shared" si="82"/>
        <v>5742600</v>
      </c>
      <c r="AI43" s="33">
        <v>156</v>
      </c>
      <c r="AJ43" s="33">
        <v>3264000</v>
      </c>
      <c r="AK43" s="33">
        <v>123</v>
      </c>
      <c r="AL43" s="33">
        <v>2478600</v>
      </c>
      <c r="AM43" s="33">
        <f t="shared" si="83"/>
        <v>228</v>
      </c>
      <c r="AN43" s="33">
        <f t="shared" si="84"/>
        <v>4590000</v>
      </c>
      <c r="AO43" s="33">
        <v>124</v>
      </c>
      <c r="AP43" s="33">
        <v>2539800</v>
      </c>
      <c r="AQ43" s="33">
        <v>104</v>
      </c>
      <c r="AR43" s="33">
        <v>2050200</v>
      </c>
      <c r="AS43" s="33">
        <f t="shared" si="85"/>
        <v>253</v>
      </c>
      <c r="AT43" s="33">
        <f t="shared" si="86"/>
        <v>5242800</v>
      </c>
      <c r="AU43" s="33">
        <v>160</v>
      </c>
      <c r="AV43" s="33">
        <v>3294600</v>
      </c>
      <c r="AW43" s="33">
        <v>93</v>
      </c>
      <c r="AX43" s="33">
        <v>1948200</v>
      </c>
      <c r="AY43" s="33">
        <f t="shared" si="87"/>
        <v>292</v>
      </c>
      <c r="AZ43" s="33">
        <f t="shared" si="88"/>
        <v>5987400</v>
      </c>
      <c r="BA43" s="33">
        <v>180</v>
      </c>
      <c r="BB43" s="33">
        <v>3682200</v>
      </c>
      <c r="BC43" s="33">
        <v>112</v>
      </c>
      <c r="BD43" s="33">
        <v>2305200</v>
      </c>
      <c r="BE43" s="33">
        <f t="shared" si="89"/>
        <v>249</v>
      </c>
      <c r="BF43" s="33">
        <f t="shared" si="90"/>
        <v>5089800</v>
      </c>
      <c r="BG43" s="33">
        <v>135</v>
      </c>
      <c r="BH43" s="33">
        <v>2764200</v>
      </c>
      <c r="BI43" s="33">
        <v>114</v>
      </c>
      <c r="BJ43" s="33">
        <v>2325600</v>
      </c>
      <c r="BK43" s="33">
        <f t="shared" si="91"/>
        <v>223</v>
      </c>
      <c r="BL43" s="33">
        <f t="shared" si="92"/>
        <v>4528800</v>
      </c>
      <c r="BM43" s="33">
        <v>125</v>
      </c>
      <c r="BN43" s="33">
        <v>2539800</v>
      </c>
      <c r="BO43" s="33">
        <v>98</v>
      </c>
      <c r="BP43" s="33">
        <v>1989000</v>
      </c>
      <c r="BQ43" s="33">
        <f t="shared" si="93"/>
        <v>286</v>
      </c>
      <c r="BR43" s="33">
        <f t="shared" si="93"/>
        <v>5885400</v>
      </c>
      <c r="BS43" s="33">
        <v>160</v>
      </c>
      <c r="BT43" s="33">
        <v>3284400</v>
      </c>
      <c r="BU43" s="33">
        <v>126</v>
      </c>
      <c r="BV43" s="33">
        <v>2601000</v>
      </c>
    </row>
    <row r="44" spans="1:74" ht="19.7" customHeight="1">
      <c r="A44" s="117"/>
      <c r="B44" s="119"/>
      <c r="C44" s="39" t="s">
        <v>47</v>
      </c>
      <c r="D44" s="49">
        <f t="shared" si="9"/>
        <v>20913.669064748203</v>
      </c>
      <c r="E44" s="50">
        <f t="shared" si="38"/>
        <v>20400</v>
      </c>
      <c r="F44" s="93">
        <f t="shared" si="70"/>
        <v>20547.82608695652</v>
      </c>
      <c r="G44" s="94">
        <f t="shared" si="71"/>
        <v>20537.837837837837</v>
      </c>
      <c r="H44" s="51">
        <f t="shared" si="72"/>
        <v>20343.016759776536</v>
      </c>
      <c r="I44" s="52">
        <f t="shared" si="94"/>
        <v>20400</v>
      </c>
      <c r="J44" s="57">
        <f t="shared" si="14"/>
        <v>20818.032786885247</v>
      </c>
      <c r="K44" s="36">
        <f t="shared" si="15"/>
        <v>20040</v>
      </c>
      <c r="L44" s="51">
        <f t="shared" si="16"/>
        <v>20475.555555555555</v>
      </c>
      <c r="M44" s="52">
        <f t="shared" si="17"/>
        <v>20154.216867469881</v>
      </c>
      <c r="N44" s="57">
        <f t="shared" si="18"/>
        <v>20757.894736842107</v>
      </c>
      <c r="O44" s="36">
        <f t="shared" si="19"/>
        <v>20145</v>
      </c>
      <c r="P44" s="51">
        <f t="shared" si="20"/>
        <v>20118.620689655174</v>
      </c>
      <c r="Q44" s="52">
        <f t="shared" si="21"/>
        <v>20400</v>
      </c>
      <c r="R44" s="57">
        <f t="shared" si="44"/>
        <v>20302.392344497606</v>
      </c>
      <c r="S44" s="36">
        <f t="shared" si="22"/>
        <v>20970.629370629369</v>
      </c>
      <c r="T44" s="82"/>
      <c r="U44" s="82"/>
      <c r="V44" s="82"/>
      <c r="W44" s="82"/>
      <c r="Y44" s="106"/>
      <c r="Z44" s="9" t="s">
        <v>47</v>
      </c>
      <c r="AA44" s="33">
        <f t="shared" si="79"/>
        <v>224</v>
      </c>
      <c r="AB44" s="33">
        <f t="shared" si="80"/>
        <v>4641000</v>
      </c>
      <c r="AC44" s="33">
        <v>139</v>
      </c>
      <c r="AD44" s="33">
        <v>2907000</v>
      </c>
      <c r="AE44" s="33">
        <v>85</v>
      </c>
      <c r="AF44" s="33">
        <v>1734000</v>
      </c>
      <c r="AG44" s="33">
        <f t="shared" si="81"/>
        <v>212</v>
      </c>
      <c r="AH44" s="33">
        <f t="shared" si="82"/>
        <v>4355400</v>
      </c>
      <c r="AI44" s="33">
        <v>138</v>
      </c>
      <c r="AJ44" s="33">
        <v>2835600</v>
      </c>
      <c r="AK44" s="33">
        <v>74</v>
      </c>
      <c r="AL44" s="33">
        <v>1519800</v>
      </c>
      <c r="AM44" s="33">
        <f t="shared" si="83"/>
        <v>246</v>
      </c>
      <c r="AN44" s="33">
        <f t="shared" si="84"/>
        <v>5008200</v>
      </c>
      <c r="AO44" s="33">
        <v>179</v>
      </c>
      <c r="AP44" s="33">
        <v>3641400</v>
      </c>
      <c r="AQ44" s="33">
        <v>67</v>
      </c>
      <c r="AR44" s="33">
        <v>1366800</v>
      </c>
      <c r="AS44" s="33">
        <f t="shared" si="85"/>
        <v>207</v>
      </c>
      <c r="AT44" s="33">
        <f t="shared" si="86"/>
        <v>4243200</v>
      </c>
      <c r="AU44" s="33">
        <v>122</v>
      </c>
      <c r="AV44" s="33">
        <v>2539800</v>
      </c>
      <c r="AW44" s="33">
        <v>85</v>
      </c>
      <c r="AX44" s="33">
        <v>1703400</v>
      </c>
      <c r="AY44" s="33">
        <f t="shared" si="87"/>
        <v>218</v>
      </c>
      <c r="AZ44" s="33">
        <f t="shared" si="88"/>
        <v>4437000</v>
      </c>
      <c r="BA44" s="33">
        <v>135</v>
      </c>
      <c r="BB44" s="33">
        <v>2764200</v>
      </c>
      <c r="BC44" s="33">
        <v>83</v>
      </c>
      <c r="BD44" s="33">
        <v>1672800</v>
      </c>
      <c r="BE44" s="33">
        <f t="shared" si="89"/>
        <v>194</v>
      </c>
      <c r="BF44" s="33">
        <f t="shared" si="90"/>
        <v>3978000</v>
      </c>
      <c r="BG44" s="33">
        <v>114</v>
      </c>
      <c r="BH44" s="33">
        <v>2366400</v>
      </c>
      <c r="BI44" s="33">
        <v>80</v>
      </c>
      <c r="BJ44" s="33">
        <v>1611600</v>
      </c>
      <c r="BK44" s="33">
        <f t="shared" si="91"/>
        <v>245</v>
      </c>
      <c r="BL44" s="33">
        <f t="shared" si="92"/>
        <v>4957200</v>
      </c>
      <c r="BM44" s="33">
        <v>145</v>
      </c>
      <c r="BN44" s="33">
        <v>2917200</v>
      </c>
      <c r="BO44" s="33">
        <v>100</v>
      </c>
      <c r="BP44" s="33">
        <v>2040000</v>
      </c>
      <c r="BQ44" s="33">
        <f t="shared" si="93"/>
        <v>352</v>
      </c>
      <c r="BR44" s="33">
        <f t="shared" si="93"/>
        <v>7242000</v>
      </c>
      <c r="BS44" s="33">
        <v>209</v>
      </c>
      <c r="BT44" s="33">
        <v>4243200</v>
      </c>
      <c r="BU44" s="33">
        <v>143</v>
      </c>
      <c r="BV44" s="33">
        <v>2998800</v>
      </c>
    </row>
    <row r="45" spans="1:74" ht="19.7" customHeight="1">
      <c r="A45" s="117"/>
      <c r="B45" s="119"/>
      <c r="C45" s="39" t="s">
        <v>48</v>
      </c>
      <c r="D45" s="49">
        <f t="shared" si="9"/>
        <v>20630.075187969924</v>
      </c>
      <c r="E45" s="50">
        <f t="shared" si="38"/>
        <v>21492.857142857141</v>
      </c>
      <c r="F45" s="93">
        <f t="shared" si="70"/>
        <v>20559.375</v>
      </c>
      <c r="G45" s="94">
        <f t="shared" si="71"/>
        <v>20585.454545454544</v>
      </c>
      <c r="H45" s="51">
        <f t="shared" si="72"/>
        <v>20245.454545454544</v>
      </c>
      <c r="I45" s="52">
        <f t="shared" si="94"/>
        <v>20095.5223880597</v>
      </c>
      <c r="J45" s="57">
        <f t="shared" si="14"/>
        <v>20702.222222222223</v>
      </c>
      <c r="K45" s="36">
        <f t="shared" si="15"/>
        <v>19929.23076923077</v>
      </c>
      <c r="L45" s="51">
        <f t="shared" si="16"/>
        <v>20289.130434782608</v>
      </c>
      <c r="M45" s="52">
        <f t="shared" si="17"/>
        <v>19843.636363636364</v>
      </c>
      <c r="N45" s="57">
        <f t="shared" si="18"/>
        <v>20140.677966101695</v>
      </c>
      <c r="O45" s="36">
        <f t="shared" si="19"/>
        <v>20539.726027397261</v>
      </c>
      <c r="P45" s="51">
        <f t="shared" si="20"/>
        <v>20655</v>
      </c>
      <c r="Q45" s="52">
        <f t="shared" si="21"/>
        <v>19932.110091743118</v>
      </c>
      <c r="R45" s="57">
        <f t="shared" si="44"/>
        <v>20785.945945945947</v>
      </c>
      <c r="S45" s="36">
        <f t="shared" si="22"/>
        <v>20574.358974358973</v>
      </c>
      <c r="T45" s="82"/>
      <c r="U45" s="82"/>
      <c r="V45" s="82"/>
      <c r="W45" s="82"/>
      <c r="Y45" s="106"/>
      <c r="Z45" s="9" t="s">
        <v>48</v>
      </c>
      <c r="AA45" s="33">
        <f t="shared" si="79"/>
        <v>189</v>
      </c>
      <c r="AB45" s="33">
        <f t="shared" si="80"/>
        <v>3947400</v>
      </c>
      <c r="AC45" s="33">
        <v>133</v>
      </c>
      <c r="AD45" s="33">
        <v>2743800</v>
      </c>
      <c r="AE45" s="33">
        <v>56</v>
      </c>
      <c r="AF45" s="33">
        <v>1203600</v>
      </c>
      <c r="AG45" s="33">
        <f t="shared" si="81"/>
        <v>183</v>
      </c>
      <c r="AH45" s="33">
        <f t="shared" si="82"/>
        <v>3763800</v>
      </c>
      <c r="AI45" s="33">
        <v>128</v>
      </c>
      <c r="AJ45" s="33">
        <v>2631600</v>
      </c>
      <c r="AK45" s="33">
        <v>55</v>
      </c>
      <c r="AL45" s="33">
        <v>1132200</v>
      </c>
      <c r="AM45" s="33">
        <f t="shared" si="83"/>
        <v>199</v>
      </c>
      <c r="AN45" s="33">
        <f t="shared" si="84"/>
        <v>4018800</v>
      </c>
      <c r="AO45" s="33">
        <v>132</v>
      </c>
      <c r="AP45" s="33">
        <v>2672400</v>
      </c>
      <c r="AQ45" s="33">
        <v>67</v>
      </c>
      <c r="AR45" s="33">
        <v>1346400</v>
      </c>
      <c r="AS45" s="33">
        <f t="shared" si="85"/>
        <v>200</v>
      </c>
      <c r="AT45" s="33">
        <f t="shared" si="86"/>
        <v>4090200</v>
      </c>
      <c r="AU45" s="33">
        <v>135</v>
      </c>
      <c r="AV45" s="33">
        <v>2794800</v>
      </c>
      <c r="AW45" s="33">
        <v>65</v>
      </c>
      <c r="AX45" s="33">
        <v>1295400</v>
      </c>
      <c r="AY45" s="33">
        <f t="shared" si="87"/>
        <v>147</v>
      </c>
      <c r="AZ45" s="33">
        <f t="shared" si="88"/>
        <v>2958000</v>
      </c>
      <c r="BA45" s="33">
        <v>92</v>
      </c>
      <c r="BB45" s="33">
        <v>1866600</v>
      </c>
      <c r="BC45" s="33">
        <v>55</v>
      </c>
      <c r="BD45" s="33">
        <v>1091400</v>
      </c>
      <c r="BE45" s="33">
        <f t="shared" si="89"/>
        <v>191</v>
      </c>
      <c r="BF45" s="33">
        <f t="shared" si="90"/>
        <v>3876000</v>
      </c>
      <c r="BG45" s="33">
        <v>118</v>
      </c>
      <c r="BH45" s="33">
        <v>2376600</v>
      </c>
      <c r="BI45" s="33">
        <v>73</v>
      </c>
      <c r="BJ45" s="33">
        <v>1499400</v>
      </c>
      <c r="BK45" s="33">
        <f t="shared" si="91"/>
        <v>269</v>
      </c>
      <c r="BL45" s="33">
        <f t="shared" si="92"/>
        <v>5477400</v>
      </c>
      <c r="BM45" s="33">
        <v>160</v>
      </c>
      <c r="BN45" s="33">
        <v>3304800</v>
      </c>
      <c r="BO45" s="33">
        <v>109</v>
      </c>
      <c r="BP45" s="33">
        <v>2172600</v>
      </c>
      <c r="BQ45" s="33">
        <f t="shared" si="93"/>
        <v>302</v>
      </c>
      <c r="BR45" s="33">
        <f t="shared" si="93"/>
        <v>6252600</v>
      </c>
      <c r="BS45" s="33">
        <v>185</v>
      </c>
      <c r="BT45" s="33">
        <v>3845400</v>
      </c>
      <c r="BU45" s="33">
        <v>117</v>
      </c>
      <c r="BV45" s="33">
        <v>2407200</v>
      </c>
    </row>
    <row r="46" spans="1:74" ht="19.7" customHeight="1">
      <c r="A46" s="117"/>
      <c r="B46" s="119"/>
      <c r="C46" s="39" t="s">
        <v>49</v>
      </c>
      <c r="D46" s="49">
        <f t="shared" si="9"/>
        <v>20497.142857142859</v>
      </c>
      <c r="E46" s="50">
        <f t="shared" si="38"/>
        <v>20400</v>
      </c>
      <c r="F46" s="93">
        <f t="shared" si="70"/>
        <v>20400</v>
      </c>
      <c r="G46" s="94">
        <f t="shared" si="71"/>
        <v>20400</v>
      </c>
      <c r="H46" s="51">
        <f t="shared" si="72"/>
        <v>20678.18181818182</v>
      </c>
      <c r="I46" s="52">
        <f t="shared" si="94"/>
        <v>19720</v>
      </c>
      <c r="J46" s="57">
        <f t="shared" si="14"/>
        <v>20626.666666666668</v>
      </c>
      <c r="K46" s="36">
        <f t="shared" si="15"/>
        <v>21742.105263157893</v>
      </c>
      <c r="L46" s="51">
        <f t="shared" si="16"/>
        <v>20946.428571428572</v>
      </c>
      <c r="M46" s="52">
        <f t="shared" si="17"/>
        <v>20918.644067796609</v>
      </c>
      <c r="N46" s="57">
        <f t="shared" si="18"/>
        <v>20696.511627906977</v>
      </c>
      <c r="O46" s="36">
        <f t="shared" si="19"/>
        <v>20295.918367346938</v>
      </c>
      <c r="P46" s="51">
        <f t="shared" si="20"/>
        <v>20885.714285714286</v>
      </c>
      <c r="Q46" s="52">
        <f t="shared" si="21"/>
        <v>20173.333333333332</v>
      </c>
      <c r="R46" s="57">
        <f t="shared" si="44"/>
        <v>20701.775147928995</v>
      </c>
      <c r="S46" s="36">
        <f t="shared" si="22"/>
        <v>20168.18181818182</v>
      </c>
      <c r="T46" s="82"/>
      <c r="U46" s="82"/>
      <c r="V46" s="82"/>
      <c r="W46" s="82"/>
      <c r="X46" s="3"/>
      <c r="Y46" s="106"/>
      <c r="Z46" s="9" t="s">
        <v>49</v>
      </c>
      <c r="AA46" s="33">
        <f t="shared" si="79"/>
        <v>139</v>
      </c>
      <c r="AB46" s="33">
        <f t="shared" si="80"/>
        <v>2845800</v>
      </c>
      <c r="AC46" s="33">
        <v>105</v>
      </c>
      <c r="AD46" s="33">
        <v>2152200</v>
      </c>
      <c r="AE46" s="33">
        <v>34</v>
      </c>
      <c r="AF46" s="33">
        <v>693600</v>
      </c>
      <c r="AG46" s="33">
        <f t="shared" si="81"/>
        <v>153</v>
      </c>
      <c r="AH46" s="33">
        <f t="shared" si="82"/>
        <v>3121200</v>
      </c>
      <c r="AI46" s="33">
        <v>104</v>
      </c>
      <c r="AJ46" s="33">
        <v>2121600</v>
      </c>
      <c r="AK46" s="33">
        <v>49</v>
      </c>
      <c r="AL46" s="33">
        <v>999600</v>
      </c>
      <c r="AM46" s="33">
        <f t="shared" si="83"/>
        <v>155</v>
      </c>
      <c r="AN46" s="33">
        <f t="shared" si="84"/>
        <v>3162000</v>
      </c>
      <c r="AO46" s="33">
        <v>110</v>
      </c>
      <c r="AP46" s="33">
        <v>2274600</v>
      </c>
      <c r="AQ46" s="33">
        <v>45</v>
      </c>
      <c r="AR46" s="33">
        <v>887400</v>
      </c>
      <c r="AS46" s="33">
        <f t="shared" si="85"/>
        <v>128</v>
      </c>
      <c r="AT46" s="33">
        <f t="shared" si="86"/>
        <v>2682600</v>
      </c>
      <c r="AU46" s="33">
        <v>90</v>
      </c>
      <c r="AV46" s="33">
        <v>1856400</v>
      </c>
      <c r="AW46" s="33">
        <v>38</v>
      </c>
      <c r="AX46" s="33">
        <v>826200</v>
      </c>
      <c r="AY46" s="33">
        <f t="shared" si="87"/>
        <v>171</v>
      </c>
      <c r="AZ46" s="33">
        <f t="shared" si="88"/>
        <v>3580200</v>
      </c>
      <c r="BA46" s="33">
        <v>112</v>
      </c>
      <c r="BB46" s="33">
        <v>2346000</v>
      </c>
      <c r="BC46" s="33">
        <v>59</v>
      </c>
      <c r="BD46" s="33">
        <v>1234200</v>
      </c>
      <c r="BE46" s="33">
        <f t="shared" si="89"/>
        <v>270</v>
      </c>
      <c r="BF46" s="33">
        <f t="shared" si="90"/>
        <v>5548800</v>
      </c>
      <c r="BG46" s="33">
        <v>172</v>
      </c>
      <c r="BH46" s="33">
        <v>3559800</v>
      </c>
      <c r="BI46" s="33">
        <v>98</v>
      </c>
      <c r="BJ46" s="33">
        <v>1989000</v>
      </c>
      <c r="BK46" s="33">
        <f t="shared" si="91"/>
        <v>237</v>
      </c>
      <c r="BL46" s="33">
        <f t="shared" si="92"/>
        <v>4885800</v>
      </c>
      <c r="BM46" s="33">
        <v>147</v>
      </c>
      <c r="BN46" s="33">
        <v>3070200</v>
      </c>
      <c r="BO46" s="33">
        <v>90</v>
      </c>
      <c r="BP46" s="33">
        <v>1815600</v>
      </c>
      <c r="BQ46" s="33">
        <f t="shared" si="93"/>
        <v>257</v>
      </c>
      <c r="BR46" s="33">
        <f t="shared" si="93"/>
        <v>5273400</v>
      </c>
      <c r="BS46" s="33">
        <v>169</v>
      </c>
      <c r="BT46" s="33">
        <v>3498600</v>
      </c>
      <c r="BU46" s="33">
        <v>88</v>
      </c>
      <c r="BV46" s="33">
        <v>1774800</v>
      </c>
    </row>
    <row r="47" spans="1:74" ht="19.7" customHeight="1">
      <c r="A47" s="117"/>
      <c r="B47" s="119"/>
      <c r="C47" s="39" t="s">
        <v>50</v>
      </c>
      <c r="D47" s="49">
        <f t="shared" si="9"/>
        <v>20601.980198019803</v>
      </c>
      <c r="E47" s="50">
        <f t="shared" si="38"/>
        <v>20729.032258064515</v>
      </c>
      <c r="F47" s="93">
        <f t="shared" si="70"/>
        <v>20796.11650485437</v>
      </c>
      <c r="G47" s="94">
        <f t="shared" si="71"/>
        <v>20729.032258064515</v>
      </c>
      <c r="H47" s="51">
        <f t="shared" si="72"/>
        <v>20400</v>
      </c>
      <c r="I47" s="52">
        <f t="shared" si="94"/>
        <v>20116.666666666668</v>
      </c>
      <c r="J47" s="57">
        <f t="shared" si="14"/>
        <v>20596.153846153848</v>
      </c>
      <c r="K47" s="36">
        <f t="shared" si="15"/>
        <v>20400</v>
      </c>
      <c r="L47" s="51">
        <f t="shared" si="16"/>
        <v>20556.923076923078</v>
      </c>
      <c r="M47" s="52">
        <f t="shared" si="17"/>
        <v>20792.307692307691</v>
      </c>
      <c r="N47" s="57">
        <f t="shared" si="18"/>
        <v>20326.08695652174</v>
      </c>
      <c r="O47" s="36">
        <f t="shared" si="19"/>
        <v>20230</v>
      </c>
      <c r="P47" s="51">
        <f t="shared" si="20"/>
        <v>20903.703703703704</v>
      </c>
      <c r="Q47" s="52">
        <f t="shared" si="21"/>
        <v>20007.692307692309</v>
      </c>
      <c r="R47" s="57">
        <f t="shared" si="44"/>
        <v>20548.543689320388</v>
      </c>
      <c r="S47" s="36">
        <f t="shared" si="22"/>
        <v>19932.110091743118</v>
      </c>
      <c r="T47" s="82"/>
      <c r="U47" s="82"/>
      <c r="V47" s="82"/>
      <c r="W47" s="82"/>
      <c r="X47" s="3"/>
      <c r="Y47" s="106"/>
      <c r="Z47" s="9" t="s">
        <v>50</v>
      </c>
      <c r="AA47" s="33">
        <f t="shared" si="79"/>
        <v>132</v>
      </c>
      <c r="AB47" s="33">
        <f t="shared" si="80"/>
        <v>2723400</v>
      </c>
      <c r="AC47" s="33">
        <v>101</v>
      </c>
      <c r="AD47" s="33">
        <v>2080800</v>
      </c>
      <c r="AE47" s="33">
        <v>31</v>
      </c>
      <c r="AF47" s="33">
        <v>642600</v>
      </c>
      <c r="AG47" s="33">
        <f t="shared" si="81"/>
        <v>134</v>
      </c>
      <c r="AH47" s="33">
        <f t="shared" si="82"/>
        <v>2784600</v>
      </c>
      <c r="AI47" s="33">
        <v>103</v>
      </c>
      <c r="AJ47" s="33">
        <v>2142000</v>
      </c>
      <c r="AK47" s="33">
        <v>31</v>
      </c>
      <c r="AL47" s="33">
        <v>642600</v>
      </c>
      <c r="AM47" s="33">
        <f t="shared" si="83"/>
        <v>127</v>
      </c>
      <c r="AN47" s="33">
        <f t="shared" si="84"/>
        <v>2580600</v>
      </c>
      <c r="AO47" s="33">
        <v>91</v>
      </c>
      <c r="AP47" s="33">
        <v>1856400</v>
      </c>
      <c r="AQ47" s="33">
        <v>36</v>
      </c>
      <c r="AR47" s="33">
        <v>724200</v>
      </c>
      <c r="AS47" s="33">
        <f t="shared" si="85"/>
        <v>149</v>
      </c>
      <c r="AT47" s="33">
        <f t="shared" si="86"/>
        <v>3060000</v>
      </c>
      <c r="AU47" s="33">
        <v>104</v>
      </c>
      <c r="AV47" s="33">
        <v>2142000</v>
      </c>
      <c r="AW47" s="33">
        <v>45</v>
      </c>
      <c r="AX47" s="33">
        <v>918000</v>
      </c>
      <c r="AY47" s="33">
        <f t="shared" si="87"/>
        <v>182</v>
      </c>
      <c r="AZ47" s="33">
        <f t="shared" si="88"/>
        <v>3753600</v>
      </c>
      <c r="BA47" s="33">
        <v>130</v>
      </c>
      <c r="BB47" s="33">
        <v>2672400</v>
      </c>
      <c r="BC47" s="33">
        <v>52</v>
      </c>
      <c r="BD47" s="33">
        <v>1081200</v>
      </c>
      <c r="BE47" s="33">
        <f t="shared" si="89"/>
        <v>198</v>
      </c>
      <c r="BF47" s="33">
        <f t="shared" si="90"/>
        <v>4018800</v>
      </c>
      <c r="BG47" s="33">
        <v>138</v>
      </c>
      <c r="BH47" s="33">
        <v>2805000</v>
      </c>
      <c r="BI47" s="33">
        <v>60</v>
      </c>
      <c r="BJ47" s="33">
        <v>1213800</v>
      </c>
      <c r="BK47" s="33">
        <f t="shared" si="91"/>
        <v>240</v>
      </c>
      <c r="BL47" s="33">
        <f t="shared" si="92"/>
        <v>4947000</v>
      </c>
      <c r="BM47" s="33">
        <v>162</v>
      </c>
      <c r="BN47" s="33">
        <v>3386400</v>
      </c>
      <c r="BO47" s="33">
        <v>78</v>
      </c>
      <c r="BP47" s="33">
        <v>1560600</v>
      </c>
      <c r="BQ47" s="33">
        <f t="shared" si="93"/>
        <v>315</v>
      </c>
      <c r="BR47" s="33">
        <f t="shared" si="93"/>
        <v>6405600</v>
      </c>
      <c r="BS47" s="33">
        <v>206</v>
      </c>
      <c r="BT47" s="33">
        <v>4233000</v>
      </c>
      <c r="BU47" s="33">
        <v>109</v>
      </c>
      <c r="BV47" s="33">
        <v>2172600</v>
      </c>
    </row>
    <row r="48" spans="1:74" ht="19.7" customHeight="1">
      <c r="A48" s="117"/>
      <c r="B48" s="119"/>
      <c r="C48" s="39" t="s">
        <v>51</v>
      </c>
      <c r="D48" s="49">
        <f t="shared" si="9"/>
        <v>21559.090909090908</v>
      </c>
      <c r="E48" s="50">
        <f t="shared" si="38"/>
        <v>21969.23076923077</v>
      </c>
      <c r="F48" s="93">
        <f t="shared" si="70"/>
        <v>19817.142857142859</v>
      </c>
      <c r="G48" s="94">
        <f t="shared" si="71"/>
        <v>20400</v>
      </c>
      <c r="H48" s="51">
        <f t="shared" si="72"/>
        <v>20104.347826086956</v>
      </c>
      <c r="I48" s="52">
        <f t="shared" si="94"/>
        <v>20035.714285714286</v>
      </c>
      <c r="J48" s="57">
        <f t="shared" si="14"/>
        <v>20706</v>
      </c>
      <c r="K48" s="36">
        <f t="shared" si="15"/>
        <v>19567.34693877551</v>
      </c>
      <c r="L48" s="51">
        <f t="shared" si="16"/>
        <v>20839.655172413793</v>
      </c>
      <c r="M48" s="52">
        <f t="shared" si="17"/>
        <v>20207.547169811322</v>
      </c>
      <c r="N48" s="57">
        <f t="shared" si="18"/>
        <v>20716.279069767443</v>
      </c>
      <c r="O48" s="36">
        <f t="shared" si="19"/>
        <v>20825</v>
      </c>
      <c r="P48" s="51">
        <f t="shared" si="20"/>
        <v>20651.85185185185</v>
      </c>
      <c r="Q48" s="52">
        <f t="shared" si="21"/>
        <v>20120.547945205479</v>
      </c>
      <c r="R48" s="57">
        <f t="shared" si="44"/>
        <v>20796.11650485437</v>
      </c>
      <c r="S48" s="36">
        <f t="shared" si="22"/>
        <v>20640</v>
      </c>
      <c r="T48" s="82"/>
      <c r="U48" s="82"/>
      <c r="V48" s="82"/>
      <c r="W48" s="82"/>
      <c r="Y48" s="106"/>
      <c r="Z48" s="9" t="s">
        <v>51</v>
      </c>
      <c r="AA48" s="33">
        <f t="shared" si="79"/>
        <v>114</v>
      </c>
      <c r="AB48" s="33">
        <f t="shared" si="80"/>
        <v>2468400</v>
      </c>
      <c r="AC48" s="33">
        <v>88</v>
      </c>
      <c r="AD48" s="33">
        <v>1897200</v>
      </c>
      <c r="AE48" s="33">
        <v>26</v>
      </c>
      <c r="AF48" s="33">
        <v>571200</v>
      </c>
      <c r="AG48" s="33">
        <f t="shared" si="81"/>
        <v>104</v>
      </c>
      <c r="AH48" s="33">
        <f t="shared" si="82"/>
        <v>2080800</v>
      </c>
      <c r="AI48" s="33">
        <v>70</v>
      </c>
      <c r="AJ48" s="33">
        <v>1387200</v>
      </c>
      <c r="AK48" s="33">
        <v>34</v>
      </c>
      <c r="AL48" s="33">
        <v>693600</v>
      </c>
      <c r="AM48" s="33">
        <f t="shared" si="83"/>
        <v>97</v>
      </c>
      <c r="AN48" s="33">
        <f t="shared" si="84"/>
        <v>1948200</v>
      </c>
      <c r="AO48" s="33">
        <v>69</v>
      </c>
      <c r="AP48" s="33">
        <v>1387200</v>
      </c>
      <c r="AQ48" s="33">
        <v>28</v>
      </c>
      <c r="AR48" s="33">
        <v>561000</v>
      </c>
      <c r="AS48" s="33">
        <f t="shared" si="85"/>
        <v>149</v>
      </c>
      <c r="AT48" s="33">
        <f t="shared" si="86"/>
        <v>3029400</v>
      </c>
      <c r="AU48" s="33">
        <v>100</v>
      </c>
      <c r="AV48" s="33">
        <v>2070600</v>
      </c>
      <c r="AW48" s="33">
        <v>49</v>
      </c>
      <c r="AX48" s="33">
        <v>958800</v>
      </c>
      <c r="AY48" s="33">
        <f t="shared" si="87"/>
        <v>169</v>
      </c>
      <c r="AZ48" s="33">
        <f t="shared" si="88"/>
        <v>3488400</v>
      </c>
      <c r="BA48" s="33">
        <v>116</v>
      </c>
      <c r="BB48" s="33">
        <v>2417400</v>
      </c>
      <c r="BC48" s="33">
        <v>53</v>
      </c>
      <c r="BD48" s="33">
        <v>1071000</v>
      </c>
      <c r="BE48" s="33">
        <f t="shared" si="89"/>
        <v>177</v>
      </c>
      <c r="BF48" s="33">
        <f t="shared" si="90"/>
        <v>3672000</v>
      </c>
      <c r="BG48" s="33">
        <v>129</v>
      </c>
      <c r="BH48" s="33">
        <v>2672400</v>
      </c>
      <c r="BI48" s="33">
        <v>48</v>
      </c>
      <c r="BJ48" s="33">
        <v>999600</v>
      </c>
      <c r="BK48" s="33">
        <f t="shared" si="91"/>
        <v>235</v>
      </c>
      <c r="BL48" s="33">
        <f t="shared" si="92"/>
        <v>4814400</v>
      </c>
      <c r="BM48" s="33">
        <v>162</v>
      </c>
      <c r="BN48" s="33">
        <v>3345600</v>
      </c>
      <c r="BO48" s="33">
        <v>73</v>
      </c>
      <c r="BP48" s="33">
        <v>1468800</v>
      </c>
      <c r="BQ48" s="33">
        <f t="shared" si="93"/>
        <v>291</v>
      </c>
      <c r="BR48" s="33">
        <f t="shared" si="93"/>
        <v>6038400</v>
      </c>
      <c r="BS48" s="33">
        <v>206</v>
      </c>
      <c r="BT48" s="33">
        <v>4284000</v>
      </c>
      <c r="BU48" s="33">
        <v>85</v>
      </c>
      <c r="BV48" s="33">
        <v>1754400</v>
      </c>
    </row>
    <row r="49" spans="1:74" ht="19.7" customHeight="1">
      <c r="A49" s="117"/>
      <c r="B49" s="119"/>
      <c r="C49" s="39" t="s">
        <v>52</v>
      </c>
      <c r="D49" s="49">
        <f t="shared" si="9"/>
        <v>20893.548387096773</v>
      </c>
      <c r="E49" s="50">
        <f t="shared" si="38"/>
        <v>21857.142857142859</v>
      </c>
      <c r="F49" s="93">
        <f t="shared" si="70"/>
        <v>20400</v>
      </c>
      <c r="G49" s="94">
        <f t="shared" si="71"/>
        <v>19863.157894736843</v>
      </c>
      <c r="H49" s="51">
        <f t="shared" si="72"/>
        <v>20961.467889908257</v>
      </c>
      <c r="I49" s="52">
        <f t="shared" si="94"/>
        <v>19848.64864864865</v>
      </c>
      <c r="J49" s="57">
        <f t="shared" si="14"/>
        <v>20680.733944954129</v>
      </c>
      <c r="K49" s="36">
        <f t="shared" si="15"/>
        <v>19550</v>
      </c>
      <c r="L49" s="51">
        <f t="shared" si="16"/>
        <v>20178.260869565216</v>
      </c>
      <c r="M49" s="52">
        <f t="shared" si="17"/>
        <v>20400</v>
      </c>
      <c r="N49" s="57">
        <f t="shared" si="18"/>
        <v>20668.42105263158</v>
      </c>
      <c r="O49" s="36">
        <f t="shared" si="19"/>
        <v>19287.272727272728</v>
      </c>
      <c r="P49" s="51">
        <f t="shared" si="20"/>
        <v>20631.81818181818</v>
      </c>
      <c r="Q49" s="52">
        <f t="shared" si="21"/>
        <v>20060</v>
      </c>
      <c r="R49" s="57">
        <f t="shared" si="44"/>
        <v>20400</v>
      </c>
      <c r="S49" s="36">
        <f t="shared" si="22"/>
        <v>21196.875</v>
      </c>
      <c r="T49" s="82"/>
      <c r="U49" s="82"/>
      <c r="V49" s="82"/>
      <c r="W49" s="82"/>
      <c r="Y49" s="106"/>
      <c r="Z49" s="9" t="s">
        <v>52</v>
      </c>
      <c r="AA49" s="33">
        <f t="shared" si="79"/>
        <v>76</v>
      </c>
      <c r="AB49" s="33">
        <f t="shared" si="80"/>
        <v>1601400</v>
      </c>
      <c r="AC49" s="33">
        <v>62</v>
      </c>
      <c r="AD49" s="33">
        <v>1295400</v>
      </c>
      <c r="AE49" s="33">
        <v>14</v>
      </c>
      <c r="AF49" s="33">
        <v>306000</v>
      </c>
      <c r="AG49" s="33">
        <f t="shared" si="81"/>
        <v>90</v>
      </c>
      <c r="AH49" s="33">
        <f t="shared" si="82"/>
        <v>1825800</v>
      </c>
      <c r="AI49" s="33">
        <v>71</v>
      </c>
      <c r="AJ49" s="33">
        <v>1448400</v>
      </c>
      <c r="AK49" s="33">
        <v>19</v>
      </c>
      <c r="AL49" s="33">
        <v>377400</v>
      </c>
      <c r="AM49" s="33">
        <f t="shared" si="83"/>
        <v>146</v>
      </c>
      <c r="AN49" s="33">
        <f t="shared" si="84"/>
        <v>3019200</v>
      </c>
      <c r="AO49" s="33">
        <v>109</v>
      </c>
      <c r="AP49" s="33">
        <v>2284800</v>
      </c>
      <c r="AQ49" s="33">
        <v>37</v>
      </c>
      <c r="AR49" s="33">
        <v>734400</v>
      </c>
      <c r="AS49" s="33">
        <f t="shared" si="85"/>
        <v>145</v>
      </c>
      <c r="AT49" s="33">
        <f t="shared" si="86"/>
        <v>2958000</v>
      </c>
      <c r="AU49" s="33">
        <v>109</v>
      </c>
      <c r="AV49" s="33">
        <v>2254200</v>
      </c>
      <c r="AW49" s="33">
        <v>36</v>
      </c>
      <c r="AX49" s="33">
        <v>703800</v>
      </c>
      <c r="AY49" s="33">
        <f t="shared" si="87"/>
        <v>130</v>
      </c>
      <c r="AZ49" s="33">
        <f t="shared" si="88"/>
        <v>2631600</v>
      </c>
      <c r="BA49" s="33">
        <v>92</v>
      </c>
      <c r="BB49" s="33">
        <v>1856400</v>
      </c>
      <c r="BC49" s="33">
        <v>38</v>
      </c>
      <c r="BD49" s="33">
        <v>775200</v>
      </c>
      <c r="BE49" s="33">
        <f t="shared" si="89"/>
        <v>169</v>
      </c>
      <c r="BF49" s="33">
        <f t="shared" si="90"/>
        <v>3417000</v>
      </c>
      <c r="BG49" s="33">
        <v>114</v>
      </c>
      <c r="BH49" s="33">
        <v>2356200</v>
      </c>
      <c r="BI49" s="33">
        <v>55</v>
      </c>
      <c r="BJ49" s="33">
        <v>1060800</v>
      </c>
      <c r="BK49" s="33">
        <f t="shared" si="91"/>
        <v>192</v>
      </c>
      <c r="BL49" s="33">
        <f t="shared" si="92"/>
        <v>3927000</v>
      </c>
      <c r="BM49" s="33">
        <v>132</v>
      </c>
      <c r="BN49" s="33">
        <v>2723400</v>
      </c>
      <c r="BO49" s="33">
        <v>60</v>
      </c>
      <c r="BP49" s="33">
        <v>1203600</v>
      </c>
      <c r="BQ49" s="33">
        <f t="shared" si="93"/>
        <v>210</v>
      </c>
      <c r="BR49" s="33">
        <f t="shared" si="93"/>
        <v>4335000</v>
      </c>
      <c r="BS49" s="33">
        <v>146</v>
      </c>
      <c r="BT49" s="33">
        <v>2978400</v>
      </c>
      <c r="BU49" s="33">
        <v>64</v>
      </c>
      <c r="BV49" s="33">
        <v>1356600</v>
      </c>
    </row>
    <row r="50" spans="1:74" ht="19.7" customHeight="1">
      <c r="A50" s="117"/>
      <c r="B50" s="119"/>
      <c r="C50" s="39" t="s">
        <v>53</v>
      </c>
      <c r="D50" s="49">
        <f t="shared" si="9"/>
        <v>20588.888888888891</v>
      </c>
      <c r="E50" s="50">
        <f t="shared" si="38"/>
        <v>19671.428571428572</v>
      </c>
      <c r="F50" s="93">
        <f t="shared" si="70"/>
        <v>20400</v>
      </c>
      <c r="G50" s="94">
        <f t="shared" si="71"/>
        <v>21037.5</v>
      </c>
      <c r="H50" s="51">
        <f t="shared" si="72"/>
        <v>20400</v>
      </c>
      <c r="I50" s="52">
        <f t="shared" si="94"/>
        <v>18993.103448275862</v>
      </c>
      <c r="J50" s="57">
        <f t="shared" si="14"/>
        <v>20400</v>
      </c>
      <c r="K50" s="36">
        <f t="shared" si="15"/>
        <v>20400</v>
      </c>
      <c r="L50" s="51">
        <f t="shared" si="16"/>
        <v>21026.315789473683</v>
      </c>
      <c r="M50" s="52">
        <f t="shared" si="17"/>
        <v>21250</v>
      </c>
      <c r="N50" s="57">
        <f t="shared" si="18"/>
        <v>20468</v>
      </c>
      <c r="O50" s="36">
        <f t="shared" si="19"/>
        <v>20800</v>
      </c>
      <c r="P50" s="51">
        <f t="shared" si="20"/>
        <v>19900</v>
      </c>
      <c r="Q50" s="52">
        <f t="shared" si="21"/>
        <v>19863.157894736843</v>
      </c>
      <c r="R50" s="57">
        <f t="shared" si="44"/>
        <v>20764.285714285714</v>
      </c>
      <c r="S50" s="36">
        <f t="shared" si="22"/>
        <v>19800</v>
      </c>
      <c r="T50" s="82"/>
      <c r="U50" s="82"/>
      <c r="V50" s="82"/>
      <c r="W50" s="82"/>
      <c r="Y50" s="106"/>
      <c r="Z50" s="9" t="s">
        <v>53</v>
      </c>
      <c r="AA50" s="33">
        <f t="shared" si="79"/>
        <v>68</v>
      </c>
      <c r="AB50" s="33">
        <f t="shared" si="80"/>
        <v>1387200</v>
      </c>
      <c r="AC50" s="33">
        <v>54</v>
      </c>
      <c r="AD50" s="33">
        <v>1111800</v>
      </c>
      <c r="AE50" s="33">
        <v>14</v>
      </c>
      <c r="AF50" s="33">
        <v>275400</v>
      </c>
      <c r="AG50" s="33">
        <f t="shared" si="81"/>
        <v>108</v>
      </c>
      <c r="AH50" s="33">
        <f t="shared" si="82"/>
        <v>2223600</v>
      </c>
      <c r="AI50" s="33">
        <v>76</v>
      </c>
      <c r="AJ50" s="33">
        <v>1550400</v>
      </c>
      <c r="AK50" s="33">
        <v>32</v>
      </c>
      <c r="AL50" s="33">
        <v>673200</v>
      </c>
      <c r="AM50" s="33">
        <f t="shared" si="83"/>
        <v>101</v>
      </c>
      <c r="AN50" s="33">
        <f t="shared" si="84"/>
        <v>2019600</v>
      </c>
      <c r="AO50" s="33">
        <v>72</v>
      </c>
      <c r="AP50" s="33">
        <v>1468800</v>
      </c>
      <c r="AQ50" s="33">
        <v>29</v>
      </c>
      <c r="AR50" s="33">
        <v>550800</v>
      </c>
      <c r="AS50" s="33">
        <f t="shared" si="85"/>
        <v>114</v>
      </c>
      <c r="AT50" s="33">
        <f t="shared" si="86"/>
        <v>2325600</v>
      </c>
      <c r="AU50" s="33">
        <v>79</v>
      </c>
      <c r="AV50" s="33">
        <v>1611600</v>
      </c>
      <c r="AW50" s="33">
        <v>35</v>
      </c>
      <c r="AX50" s="33">
        <v>714000</v>
      </c>
      <c r="AY50" s="33">
        <f t="shared" si="87"/>
        <v>162</v>
      </c>
      <c r="AZ50" s="33">
        <f t="shared" si="88"/>
        <v>3417000</v>
      </c>
      <c r="BA50" s="33">
        <v>114</v>
      </c>
      <c r="BB50" s="33">
        <v>2397000</v>
      </c>
      <c r="BC50" s="33">
        <v>48</v>
      </c>
      <c r="BD50" s="33">
        <v>1020000</v>
      </c>
      <c r="BE50" s="33">
        <f t="shared" si="89"/>
        <v>201</v>
      </c>
      <c r="BF50" s="33">
        <f t="shared" si="90"/>
        <v>4131000</v>
      </c>
      <c r="BG50" s="33">
        <v>150</v>
      </c>
      <c r="BH50" s="33">
        <v>3070200</v>
      </c>
      <c r="BI50" s="33">
        <v>51</v>
      </c>
      <c r="BJ50" s="33">
        <v>1060800</v>
      </c>
      <c r="BK50" s="33">
        <f t="shared" si="91"/>
        <v>140</v>
      </c>
      <c r="BL50" s="33">
        <f t="shared" si="92"/>
        <v>2784600</v>
      </c>
      <c r="BM50" s="33">
        <v>102</v>
      </c>
      <c r="BN50" s="33">
        <v>2029800</v>
      </c>
      <c r="BO50" s="33">
        <v>38</v>
      </c>
      <c r="BP50" s="33">
        <v>754800</v>
      </c>
      <c r="BQ50" s="33">
        <f t="shared" si="93"/>
        <v>146</v>
      </c>
      <c r="BR50" s="33">
        <f t="shared" si="93"/>
        <v>2998800</v>
      </c>
      <c r="BS50" s="33">
        <v>112</v>
      </c>
      <c r="BT50" s="33">
        <v>2325600</v>
      </c>
      <c r="BU50" s="33">
        <v>34</v>
      </c>
      <c r="BV50" s="33">
        <v>673200</v>
      </c>
    </row>
    <row r="51" spans="1:74" ht="19.7" customHeight="1">
      <c r="A51" s="117"/>
      <c r="B51" s="119"/>
      <c r="C51" s="39" t="s">
        <v>54</v>
      </c>
      <c r="D51" s="49">
        <f t="shared" si="9"/>
        <v>20718.75</v>
      </c>
      <c r="E51" s="50">
        <f t="shared" si="38"/>
        <v>20400</v>
      </c>
      <c r="F51" s="93">
        <f t="shared" si="70"/>
        <v>21313.432835820895</v>
      </c>
      <c r="G51" s="94">
        <f t="shared" si="71"/>
        <v>20400</v>
      </c>
      <c r="H51" s="51">
        <f t="shared" si="72"/>
        <v>20400</v>
      </c>
      <c r="I51" s="52">
        <f t="shared" si="94"/>
        <v>19936.363636363636</v>
      </c>
      <c r="J51" s="57">
        <f t="shared" si="14"/>
        <v>21360</v>
      </c>
      <c r="K51" s="36">
        <f t="shared" si="15"/>
        <v>20124.324324324323</v>
      </c>
      <c r="L51" s="51">
        <f t="shared" si="16"/>
        <v>20600</v>
      </c>
      <c r="M51" s="52">
        <f t="shared" si="17"/>
        <v>19833.333333333332</v>
      </c>
      <c r="N51" s="57">
        <f t="shared" si="18"/>
        <v>21473.684210526317</v>
      </c>
      <c r="O51" s="36">
        <f t="shared" si="19"/>
        <v>18789.473684210527</v>
      </c>
      <c r="P51" s="51">
        <f t="shared" si="20"/>
        <v>20400</v>
      </c>
      <c r="Q51" s="52">
        <f t="shared" si="21"/>
        <v>20400</v>
      </c>
      <c r="R51" s="57">
        <f t="shared" si="44"/>
        <v>20770.909090909092</v>
      </c>
      <c r="S51" s="36">
        <f t="shared" si="22"/>
        <v>20691.428571428572</v>
      </c>
      <c r="T51" s="82"/>
      <c r="U51" s="82"/>
      <c r="V51" s="82"/>
      <c r="W51" s="82"/>
      <c r="Y51" s="106"/>
      <c r="Z51" s="9" t="s">
        <v>54</v>
      </c>
      <c r="AA51" s="33">
        <f t="shared" si="79"/>
        <v>82</v>
      </c>
      <c r="AB51" s="33">
        <f t="shared" si="80"/>
        <v>1693200</v>
      </c>
      <c r="AC51" s="33">
        <v>64</v>
      </c>
      <c r="AD51" s="33">
        <v>1326000</v>
      </c>
      <c r="AE51" s="33">
        <v>18</v>
      </c>
      <c r="AF51" s="33">
        <v>367200</v>
      </c>
      <c r="AG51" s="33">
        <f t="shared" si="81"/>
        <v>90</v>
      </c>
      <c r="AH51" s="33">
        <f t="shared" si="82"/>
        <v>1897200</v>
      </c>
      <c r="AI51" s="33">
        <v>67</v>
      </c>
      <c r="AJ51" s="33">
        <v>1428000</v>
      </c>
      <c r="AK51" s="33">
        <v>23</v>
      </c>
      <c r="AL51" s="33">
        <v>469200</v>
      </c>
      <c r="AM51" s="33">
        <f t="shared" si="83"/>
        <v>100</v>
      </c>
      <c r="AN51" s="33">
        <f t="shared" si="84"/>
        <v>2029800</v>
      </c>
      <c r="AO51" s="33">
        <v>78</v>
      </c>
      <c r="AP51" s="33">
        <v>1591200</v>
      </c>
      <c r="AQ51" s="33">
        <v>22</v>
      </c>
      <c r="AR51" s="33">
        <v>438600</v>
      </c>
      <c r="AS51" s="33">
        <f t="shared" si="85"/>
        <v>122</v>
      </c>
      <c r="AT51" s="33">
        <f t="shared" si="86"/>
        <v>2560200</v>
      </c>
      <c r="AU51" s="33">
        <v>85</v>
      </c>
      <c r="AV51" s="33">
        <v>1815600</v>
      </c>
      <c r="AW51" s="33">
        <v>37</v>
      </c>
      <c r="AX51" s="33">
        <v>744600</v>
      </c>
      <c r="AY51" s="33">
        <f t="shared" si="87"/>
        <v>138</v>
      </c>
      <c r="AZ51" s="33">
        <f t="shared" si="88"/>
        <v>2815200</v>
      </c>
      <c r="BA51" s="33">
        <v>102</v>
      </c>
      <c r="BB51" s="33">
        <v>2101200</v>
      </c>
      <c r="BC51" s="33">
        <v>36</v>
      </c>
      <c r="BD51" s="33">
        <v>714000</v>
      </c>
      <c r="BE51" s="33">
        <f t="shared" si="89"/>
        <v>114</v>
      </c>
      <c r="BF51" s="33">
        <f t="shared" si="90"/>
        <v>2397000</v>
      </c>
      <c r="BG51" s="33">
        <v>95</v>
      </c>
      <c r="BH51" s="33">
        <v>2040000</v>
      </c>
      <c r="BI51" s="33">
        <v>19</v>
      </c>
      <c r="BJ51" s="33">
        <v>357000</v>
      </c>
      <c r="BK51" s="33">
        <f t="shared" si="91"/>
        <v>118</v>
      </c>
      <c r="BL51" s="33">
        <f t="shared" si="92"/>
        <v>2407200</v>
      </c>
      <c r="BM51" s="33">
        <v>81</v>
      </c>
      <c r="BN51" s="33">
        <v>1652400</v>
      </c>
      <c r="BO51" s="33">
        <v>37</v>
      </c>
      <c r="BP51" s="33">
        <v>754800</v>
      </c>
      <c r="BQ51" s="33">
        <f t="shared" si="93"/>
        <v>145</v>
      </c>
      <c r="BR51" s="33">
        <f t="shared" si="93"/>
        <v>3009000</v>
      </c>
      <c r="BS51" s="33">
        <v>110</v>
      </c>
      <c r="BT51" s="33">
        <v>2284800</v>
      </c>
      <c r="BU51" s="33">
        <v>35</v>
      </c>
      <c r="BV51" s="33">
        <v>724200</v>
      </c>
    </row>
    <row r="52" spans="1:74" ht="19.7" customHeight="1">
      <c r="A52" s="117"/>
      <c r="B52" s="119"/>
      <c r="C52" s="39" t="s">
        <v>55</v>
      </c>
      <c r="D52" s="49">
        <f t="shared" si="9"/>
        <v>21730.434782608696</v>
      </c>
      <c r="E52" s="50">
        <f t="shared" si="38"/>
        <v>19863.157894736843</v>
      </c>
      <c r="F52" s="93">
        <f t="shared" si="70"/>
        <v>20042.105263157893</v>
      </c>
      <c r="G52" s="94">
        <f t="shared" si="71"/>
        <v>19762.5</v>
      </c>
      <c r="H52" s="51">
        <f t="shared" si="72"/>
        <v>20966.666666666668</v>
      </c>
      <c r="I52" s="52">
        <f t="shared" si="94"/>
        <v>20885.714285714286</v>
      </c>
      <c r="J52" s="57">
        <f t="shared" si="14"/>
        <v>20400</v>
      </c>
      <c r="K52" s="36">
        <f t="shared" si="15"/>
        <v>19380</v>
      </c>
      <c r="L52" s="51">
        <f t="shared" si="16"/>
        <v>22010.526315789473</v>
      </c>
      <c r="M52" s="52">
        <f t="shared" si="17"/>
        <v>19863.157894736843</v>
      </c>
      <c r="N52" s="57">
        <f t="shared" si="18"/>
        <v>20267.532467532466</v>
      </c>
      <c r="O52" s="36">
        <f t="shared" si="19"/>
        <v>20400</v>
      </c>
      <c r="P52" s="51">
        <f t="shared" si="20"/>
        <v>20936.842105263157</v>
      </c>
      <c r="Q52" s="52">
        <f t="shared" si="21"/>
        <v>19266.666666666668</v>
      </c>
      <c r="R52" s="57">
        <f t="shared" si="44"/>
        <v>20185.263157894737</v>
      </c>
      <c r="S52" s="36">
        <f t="shared" si="22"/>
        <v>19266.666666666668</v>
      </c>
      <c r="T52" s="82"/>
      <c r="U52" s="82"/>
      <c r="V52" s="82"/>
      <c r="W52" s="82"/>
      <c r="Y52" s="106"/>
      <c r="Z52" s="9" t="s">
        <v>55</v>
      </c>
      <c r="AA52" s="33">
        <f t="shared" si="79"/>
        <v>65</v>
      </c>
      <c r="AB52" s="33">
        <f t="shared" si="80"/>
        <v>1377000</v>
      </c>
      <c r="AC52" s="33">
        <v>46</v>
      </c>
      <c r="AD52" s="33">
        <v>999600</v>
      </c>
      <c r="AE52" s="33">
        <v>19</v>
      </c>
      <c r="AF52" s="33">
        <v>377400</v>
      </c>
      <c r="AG52" s="33">
        <f t="shared" si="81"/>
        <v>73</v>
      </c>
      <c r="AH52" s="33">
        <f t="shared" si="82"/>
        <v>1458600</v>
      </c>
      <c r="AI52" s="33">
        <v>57</v>
      </c>
      <c r="AJ52" s="33">
        <v>1142400</v>
      </c>
      <c r="AK52" s="33">
        <v>16</v>
      </c>
      <c r="AL52" s="33">
        <v>316200</v>
      </c>
      <c r="AM52" s="33">
        <f t="shared" si="83"/>
        <v>93</v>
      </c>
      <c r="AN52" s="33">
        <f t="shared" si="84"/>
        <v>1948200</v>
      </c>
      <c r="AO52" s="33">
        <v>72</v>
      </c>
      <c r="AP52" s="33">
        <v>1509600</v>
      </c>
      <c r="AQ52" s="33">
        <v>21</v>
      </c>
      <c r="AR52" s="33">
        <v>438600</v>
      </c>
      <c r="AS52" s="33">
        <f t="shared" si="85"/>
        <v>107</v>
      </c>
      <c r="AT52" s="33">
        <f t="shared" si="86"/>
        <v>2162400</v>
      </c>
      <c r="AU52" s="33">
        <v>87</v>
      </c>
      <c r="AV52" s="33">
        <v>1774800</v>
      </c>
      <c r="AW52" s="33">
        <v>20</v>
      </c>
      <c r="AX52" s="33">
        <v>387600</v>
      </c>
      <c r="AY52" s="33">
        <f t="shared" si="87"/>
        <v>76</v>
      </c>
      <c r="AZ52" s="33">
        <f t="shared" si="88"/>
        <v>1632000</v>
      </c>
      <c r="BA52" s="33">
        <v>57</v>
      </c>
      <c r="BB52" s="33">
        <v>1254600</v>
      </c>
      <c r="BC52" s="33">
        <v>19</v>
      </c>
      <c r="BD52" s="33">
        <v>377400</v>
      </c>
      <c r="BE52" s="33">
        <f t="shared" si="89"/>
        <v>94</v>
      </c>
      <c r="BF52" s="33">
        <f t="shared" si="90"/>
        <v>1907400</v>
      </c>
      <c r="BG52" s="33">
        <v>77</v>
      </c>
      <c r="BH52" s="33">
        <v>1560600</v>
      </c>
      <c r="BI52" s="33">
        <v>17</v>
      </c>
      <c r="BJ52" s="33">
        <v>346800</v>
      </c>
      <c r="BK52" s="33">
        <f t="shared" si="91"/>
        <v>103</v>
      </c>
      <c r="BL52" s="33">
        <f t="shared" si="92"/>
        <v>2111400</v>
      </c>
      <c r="BM52" s="33">
        <v>76</v>
      </c>
      <c r="BN52" s="33">
        <v>1591200</v>
      </c>
      <c r="BO52" s="33">
        <v>27</v>
      </c>
      <c r="BP52" s="33">
        <v>520200</v>
      </c>
      <c r="BQ52" s="33">
        <f t="shared" si="93"/>
        <v>113</v>
      </c>
      <c r="BR52" s="33">
        <f t="shared" si="93"/>
        <v>2264400</v>
      </c>
      <c r="BS52" s="33">
        <v>95</v>
      </c>
      <c r="BT52" s="33">
        <v>1917600</v>
      </c>
      <c r="BU52" s="33">
        <v>18</v>
      </c>
      <c r="BV52" s="33">
        <v>346800</v>
      </c>
    </row>
    <row r="53" spans="1:74" ht="19.7" customHeight="1">
      <c r="A53" s="117"/>
      <c r="B53" s="119"/>
      <c r="C53" s="39" t="s">
        <v>56</v>
      </c>
      <c r="D53" s="49">
        <f t="shared" si="9"/>
        <v>20173.333333333332</v>
      </c>
      <c r="E53" s="50">
        <f t="shared" si="38"/>
        <v>20400</v>
      </c>
      <c r="F53" s="93">
        <f t="shared" si="70"/>
        <v>21600</v>
      </c>
      <c r="G53" s="94">
        <f t="shared" si="71"/>
        <v>19890</v>
      </c>
      <c r="H53" s="51">
        <f t="shared" si="72"/>
        <v>20732.608695652172</v>
      </c>
      <c r="I53" s="52">
        <f t="shared" si="94"/>
        <v>20400</v>
      </c>
      <c r="J53" s="57">
        <f t="shared" si="14"/>
        <v>21371.428571428572</v>
      </c>
      <c r="K53" s="36">
        <f t="shared" si="15"/>
        <v>22666.666666666668</v>
      </c>
      <c r="L53" s="51">
        <f t="shared" si="16"/>
        <v>21760</v>
      </c>
      <c r="M53" s="52">
        <f t="shared" si="17"/>
        <v>21037.5</v>
      </c>
      <c r="N53" s="57">
        <f t="shared" si="18"/>
        <v>20235.483870967742</v>
      </c>
      <c r="O53" s="36">
        <f t="shared" si="19"/>
        <v>19266.666666666668</v>
      </c>
      <c r="P53" s="51">
        <f t="shared" si="20"/>
        <v>20267.532467532466</v>
      </c>
      <c r="Q53" s="52">
        <f t="shared" si="21"/>
        <v>19914.285714285714</v>
      </c>
      <c r="R53" s="57">
        <f t="shared" si="44"/>
        <v>20104.347826086956</v>
      </c>
      <c r="S53" s="36">
        <f t="shared" si="22"/>
        <v>20048.275862068964</v>
      </c>
      <c r="T53" s="82"/>
      <c r="U53" s="82"/>
      <c r="V53" s="82"/>
      <c r="W53" s="82"/>
      <c r="Y53" s="106"/>
      <c r="Z53" s="9" t="s">
        <v>56</v>
      </c>
      <c r="AA53" s="33">
        <f t="shared" si="79"/>
        <v>56</v>
      </c>
      <c r="AB53" s="33">
        <f t="shared" si="80"/>
        <v>1132200</v>
      </c>
      <c r="AC53" s="33">
        <v>45</v>
      </c>
      <c r="AD53" s="33">
        <v>907800</v>
      </c>
      <c r="AE53" s="33">
        <v>11</v>
      </c>
      <c r="AF53" s="33">
        <v>224400</v>
      </c>
      <c r="AG53" s="33">
        <f t="shared" si="81"/>
        <v>71</v>
      </c>
      <c r="AH53" s="33">
        <f t="shared" si="82"/>
        <v>1499400</v>
      </c>
      <c r="AI53" s="33">
        <v>51</v>
      </c>
      <c r="AJ53" s="33">
        <v>1101600</v>
      </c>
      <c r="AK53" s="33">
        <v>20</v>
      </c>
      <c r="AL53" s="33">
        <v>397800</v>
      </c>
      <c r="AM53" s="33">
        <f t="shared" si="83"/>
        <v>108</v>
      </c>
      <c r="AN53" s="33">
        <f t="shared" si="84"/>
        <v>2233800</v>
      </c>
      <c r="AO53" s="33">
        <v>92</v>
      </c>
      <c r="AP53" s="33">
        <v>1907400</v>
      </c>
      <c r="AQ53" s="33">
        <v>16</v>
      </c>
      <c r="AR53" s="33">
        <v>326400</v>
      </c>
      <c r="AS53" s="33">
        <f t="shared" si="85"/>
        <v>72</v>
      </c>
      <c r="AT53" s="33">
        <f t="shared" si="86"/>
        <v>1550400</v>
      </c>
      <c r="AU53" s="33">
        <v>63</v>
      </c>
      <c r="AV53" s="33">
        <v>1346400</v>
      </c>
      <c r="AW53" s="33">
        <v>9</v>
      </c>
      <c r="AX53" s="33">
        <v>204000</v>
      </c>
      <c r="AY53" s="33">
        <f t="shared" si="87"/>
        <v>76</v>
      </c>
      <c r="AZ53" s="33">
        <f t="shared" si="88"/>
        <v>1642200</v>
      </c>
      <c r="BA53" s="33">
        <v>60</v>
      </c>
      <c r="BB53" s="33">
        <v>1305600</v>
      </c>
      <c r="BC53" s="33">
        <v>16</v>
      </c>
      <c r="BD53" s="33">
        <v>336600</v>
      </c>
      <c r="BE53" s="33">
        <f t="shared" si="89"/>
        <v>80</v>
      </c>
      <c r="BF53" s="33">
        <f t="shared" si="90"/>
        <v>1601400</v>
      </c>
      <c r="BG53" s="33">
        <v>62</v>
      </c>
      <c r="BH53" s="33">
        <v>1254600</v>
      </c>
      <c r="BI53" s="33">
        <v>18</v>
      </c>
      <c r="BJ53" s="33">
        <v>346800</v>
      </c>
      <c r="BK53" s="33">
        <f t="shared" si="91"/>
        <v>98</v>
      </c>
      <c r="BL53" s="33">
        <f t="shared" si="92"/>
        <v>1978800</v>
      </c>
      <c r="BM53" s="33">
        <v>77</v>
      </c>
      <c r="BN53" s="33">
        <v>1560600</v>
      </c>
      <c r="BO53" s="33">
        <v>21</v>
      </c>
      <c r="BP53" s="33">
        <v>418200</v>
      </c>
      <c r="BQ53" s="33">
        <f t="shared" si="93"/>
        <v>98</v>
      </c>
      <c r="BR53" s="33">
        <f t="shared" si="93"/>
        <v>1968600</v>
      </c>
      <c r="BS53" s="33">
        <v>69</v>
      </c>
      <c r="BT53" s="33">
        <v>1387200</v>
      </c>
      <c r="BU53" s="33">
        <v>29</v>
      </c>
      <c r="BV53" s="33">
        <v>581400</v>
      </c>
    </row>
    <row r="54" spans="1:74" ht="19.7" customHeight="1">
      <c r="A54" s="117"/>
      <c r="B54" s="119"/>
      <c r="C54" s="39" t="s">
        <v>57</v>
      </c>
      <c r="D54" s="49">
        <f t="shared" si="9"/>
        <v>21018.18181818182</v>
      </c>
      <c r="E54" s="50">
        <f t="shared" si="38"/>
        <v>20400</v>
      </c>
      <c r="F54" s="93">
        <f t="shared" si="70"/>
        <v>20400</v>
      </c>
      <c r="G54" s="94">
        <f t="shared" si="71"/>
        <v>20400</v>
      </c>
      <c r="H54" s="51">
        <f t="shared" si="72"/>
        <v>20400</v>
      </c>
      <c r="I54" s="52">
        <f t="shared" si="94"/>
        <v>21969.23076923077</v>
      </c>
      <c r="J54" s="57">
        <f t="shared" si="14"/>
        <v>20816.326530612245</v>
      </c>
      <c r="K54" s="36">
        <f t="shared" si="15"/>
        <v>19615.384615384617</v>
      </c>
      <c r="L54" s="51">
        <f t="shared" si="16"/>
        <v>20400</v>
      </c>
      <c r="M54" s="52">
        <f t="shared" si="17"/>
        <v>22100</v>
      </c>
      <c r="N54" s="57">
        <f t="shared" si="18"/>
        <v>20258.333333333332</v>
      </c>
      <c r="O54" s="36">
        <f t="shared" si="19"/>
        <v>19671.428571428572</v>
      </c>
      <c r="P54" s="51">
        <f t="shared" si="20"/>
        <v>20808</v>
      </c>
      <c r="Q54" s="52">
        <f t="shared" si="21"/>
        <v>19513.043478260868</v>
      </c>
      <c r="R54" s="57">
        <f t="shared" si="44"/>
        <v>20108.571428571428</v>
      </c>
      <c r="S54" s="36">
        <f t="shared" si="22"/>
        <v>20874.418604651164</v>
      </c>
      <c r="T54" s="82"/>
      <c r="U54" s="82"/>
      <c r="V54" s="82"/>
      <c r="W54" s="82"/>
      <c r="Y54" s="106"/>
      <c r="Z54" s="9" t="s">
        <v>57</v>
      </c>
      <c r="AA54" s="33">
        <f t="shared" si="79"/>
        <v>43</v>
      </c>
      <c r="AB54" s="33">
        <f t="shared" si="80"/>
        <v>897600</v>
      </c>
      <c r="AC54" s="33">
        <v>33</v>
      </c>
      <c r="AD54" s="33">
        <v>693600</v>
      </c>
      <c r="AE54" s="33">
        <v>10</v>
      </c>
      <c r="AF54" s="33">
        <v>204000</v>
      </c>
      <c r="AG54" s="33">
        <f t="shared" si="81"/>
        <v>63</v>
      </c>
      <c r="AH54" s="33">
        <f t="shared" si="82"/>
        <v>1285200</v>
      </c>
      <c r="AI54" s="33">
        <v>44</v>
      </c>
      <c r="AJ54" s="33">
        <v>897600</v>
      </c>
      <c r="AK54" s="33">
        <v>19</v>
      </c>
      <c r="AL54" s="33">
        <v>387600</v>
      </c>
      <c r="AM54" s="33">
        <f t="shared" si="83"/>
        <v>53</v>
      </c>
      <c r="AN54" s="33">
        <f t="shared" si="84"/>
        <v>1101600</v>
      </c>
      <c r="AO54" s="33">
        <v>40</v>
      </c>
      <c r="AP54" s="33">
        <v>816000</v>
      </c>
      <c r="AQ54" s="33">
        <v>13</v>
      </c>
      <c r="AR54" s="33">
        <v>285600</v>
      </c>
      <c r="AS54" s="33">
        <f t="shared" si="85"/>
        <v>62</v>
      </c>
      <c r="AT54" s="33">
        <f t="shared" si="86"/>
        <v>1275000</v>
      </c>
      <c r="AU54" s="33">
        <v>49</v>
      </c>
      <c r="AV54" s="33">
        <v>1020000</v>
      </c>
      <c r="AW54" s="33">
        <v>13</v>
      </c>
      <c r="AX54" s="33">
        <v>255000</v>
      </c>
      <c r="AY54" s="33">
        <f t="shared" si="87"/>
        <v>59</v>
      </c>
      <c r="AZ54" s="33">
        <f t="shared" si="88"/>
        <v>1224000</v>
      </c>
      <c r="BA54" s="33">
        <v>47</v>
      </c>
      <c r="BB54" s="33">
        <v>958800</v>
      </c>
      <c r="BC54" s="33">
        <v>12</v>
      </c>
      <c r="BD54" s="33">
        <v>265200</v>
      </c>
      <c r="BE54" s="33">
        <f t="shared" si="89"/>
        <v>86</v>
      </c>
      <c r="BF54" s="33">
        <f t="shared" si="90"/>
        <v>1734000</v>
      </c>
      <c r="BG54" s="33">
        <v>72</v>
      </c>
      <c r="BH54" s="33">
        <v>1458600</v>
      </c>
      <c r="BI54" s="33">
        <v>14</v>
      </c>
      <c r="BJ54" s="33">
        <v>275400</v>
      </c>
      <c r="BK54" s="33">
        <f t="shared" si="91"/>
        <v>73</v>
      </c>
      <c r="BL54" s="33">
        <f t="shared" si="92"/>
        <v>1489200</v>
      </c>
      <c r="BM54" s="33">
        <v>50</v>
      </c>
      <c r="BN54" s="33">
        <v>1040400</v>
      </c>
      <c r="BO54" s="33">
        <v>23</v>
      </c>
      <c r="BP54" s="33">
        <v>448800</v>
      </c>
      <c r="BQ54" s="33">
        <f t="shared" si="93"/>
        <v>148</v>
      </c>
      <c r="BR54" s="33">
        <f t="shared" si="93"/>
        <v>3009000</v>
      </c>
      <c r="BS54" s="33">
        <v>105</v>
      </c>
      <c r="BT54" s="33">
        <v>2111400</v>
      </c>
      <c r="BU54" s="33">
        <v>43</v>
      </c>
      <c r="BV54" s="33">
        <v>897600</v>
      </c>
    </row>
    <row r="55" spans="1:74" ht="19.7" customHeight="1">
      <c r="A55" s="117"/>
      <c r="B55" s="119"/>
      <c r="C55" s="39" t="s">
        <v>58</v>
      </c>
      <c r="D55" s="49">
        <f t="shared" si="9"/>
        <v>20642.857142857141</v>
      </c>
      <c r="E55" s="50">
        <f t="shared" si="38"/>
        <v>20400</v>
      </c>
      <c r="F55" s="93">
        <f t="shared" si="70"/>
        <v>20060</v>
      </c>
      <c r="G55" s="94">
        <f t="shared" si="71"/>
        <v>19125</v>
      </c>
      <c r="H55" s="51">
        <f t="shared" si="72"/>
        <v>20182.978723404256</v>
      </c>
      <c r="I55" s="52">
        <f t="shared" si="94"/>
        <v>20400</v>
      </c>
      <c r="J55" s="57">
        <f t="shared" si="14"/>
        <v>20400</v>
      </c>
      <c r="K55" s="36">
        <f t="shared" si="15"/>
        <v>20400</v>
      </c>
      <c r="L55" s="51">
        <f t="shared" si="16"/>
        <v>19936.363636363636</v>
      </c>
      <c r="M55" s="52">
        <f t="shared" si="17"/>
        <v>19615.384615384617</v>
      </c>
      <c r="N55" s="57">
        <f t="shared" si="18"/>
        <v>20116.666666666668</v>
      </c>
      <c r="O55" s="36">
        <f t="shared" si="19"/>
        <v>20400</v>
      </c>
      <c r="P55" s="51">
        <f t="shared" si="20"/>
        <v>20048.275862068964</v>
      </c>
      <c r="Q55" s="52">
        <f t="shared" si="21"/>
        <v>19615.384615384617</v>
      </c>
      <c r="R55" s="57">
        <f t="shared" si="44"/>
        <v>21159.574468085106</v>
      </c>
      <c r="S55" s="36">
        <f t="shared" si="22"/>
        <v>20151.219512195123</v>
      </c>
      <c r="T55" s="82"/>
      <c r="U55" s="82"/>
      <c r="V55" s="82"/>
      <c r="W55" s="82"/>
      <c r="Y55" s="106"/>
      <c r="Z55" s="9" t="s">
        <v>58</v>
      </c>
      <c r="AA55" s="33">
        <f t="shared" si="79"/>
        <v>49</v>
      </c>
      <c r="AB55" s="33">
        <f t="shared" si="80"/>
        <v>1009800</v>
      </c>
      <c r="AC55" s="33">
        <v>42</v>
      </c>
      <c r="AD55" s="33">
        <v>867000</v>
      </c>
      <c r="AE55" s="33">
        <v>7</v>
      </c>
      <c r="AF55" s="33">
        <v>142800</v>
      </c>
      <c r="AG55" s="33">
        <f t="shared" si="81"/>
        <v>38</v>
      </c>
      <c r="AH55" s="33">
        <f t="shared" si="82"/>
        <v>754800</v>
      </c>
      <c r="AI55" s="33">
        <v>30</v>
      </c>
      <c r="AJ55" s="33">
        <v>601800</v>
      </c>
      <c r="AK55" s="33">
        <v>8</v>
      </c>
      <c r="AL55" s="33">
        <v>153000</v>
      </c>
      <c r="AM55" s="33">
        <f t="shared" si="83"/>
        <v>55</v>
      </c>
      <c r="AN55" s="33">
        <f t="shared" si="84"/>
        <v>1111800</v>
      </c>
      <c r="AO55" s="33">
        <v>47</v>
      </c>
      <c r="AP55" s="33">
        <v>948600</v>
      </c>
      <c r="AQ55" s="33">
        <v>8</v>
      </c>
      <c r="AR55" s="33">
        <v>163200</v>
      </c>
      <c r="AS55" s="33">
        <f t="shared" si="85"/>
        <v>35</v>
      </c>
      <c r="AT55" s="33">
        <f t="shared" si="86"/>
        <v>714000</v>
      </c>
      <c r="AU55" s="33">
        <v>27</v>
      </c>
      <c r="AV55" s="33">
        <v>550800</v>
      </c>
      <c r="AW55" s="33">
        <v>8</v>
      </c>
      <c r="AX55" s="33">
        <v>163200</v>
      </c>
      <c r="AY55" s="33">
        <f t="shared" si="87"/>
        <v>57</v>
      </c>
      <c r="AZ55" s="33">
        <f t="shared" si="88"/>
        <v>1132200</v>
      </c>
      <c r="BA55" s="33">
        <v>44</v>
      </c>
      <c r="BB55" s="33">
        <v>877200</v>
      </c>
      <c r="BC55" s="33">
        <v>13</v>
      </c>
      <c r="BD55" s="33">
        <v>255000</v>
      </c>
      <c r="BE55" s="33">
        <f t="shared" si="89"/>
        <v>50</v>
      </c>
      <c r="BF55" s="33">
        <f t="shared" si="90"/>
        <v>1009800</v>
      </c>
      <c r="BG55" s="33">
        <v>36</v>
      </c>
      <c r="BH55" s="33">
        <v>724200</v>
      </c>
      <c r="BI55" s="33">
        <v>14</v>
      </c>
      <c r="BJ55" s="33">
        <v>285600</v>
      </c>
      <c r="BK55" s="33">
        <f t="shared" si="91"/>
        <v>113</v>
      </c>
      <c r="BL55" s="33">
        <f t="shared" si="92"/>
        <v>2254200</v>
      </c>
      <c r="BM55" s="33">
        <v>87</v>
      </c>
      <c r="BN55" s="33">
        <v>1744200</v>
      </c>
      <c r="BO55" s="33">
        <v>26</v>
      </c>
      <c r="BP55" s="33">
        <v>510000</v>
      </c>
      <c r="BQ55" s="33">
        <f t="shared" si="93"/>
        <v>135</v>
      </c>
      <c r="BR55" s="33">
        <f t="shared" si="93"/>
        <v>2815200</v>
      </c>
      <c r="BS55" s="33">
        <v>94</v>
      </c>
      <c r="BT55" s="33">
        <v>1989000</v>
      </c>
      <c r="BU55" s="33">
        <v>41</v>
      </c>
      <c r="BV55" s="33">
        <v>826200</v>
      </c>
    </row>
    <row r="56" spans="1:74" ht="19.7" customHeight="1">
      <c r="A56" s="117"/>
      <c r="B56" s="119"/>
      <c r="C56" s="39" t="s">
        <v>59</v>
      </c>
      <c r="D56" s="49">
        <f t="shared" si="9"/>
        <v>20400</v>
      </c>
      <c r="E56" s="50">
        <f t="shared" si="38"/>
        <v>20400</v>
      </c>
      <c r="F56" s="93">
        <f t="shared" si="70"/>
        <v>21128.571428571428</v>
      </c>
      <c r="G56" s="94">
        <f t="shared" si="71"/>
        <v>20400</v>
      </c>
      <c r="H56" s="51">
        <f t="shared" si="72"/>
        <v>21716.129032258064</v>
      </c>
      <c r="I56" s="52">
        <f t="shared" si="94"/>
        <v>20400</v>
      </c>
      <c r="J56" s="57">
        <f t="shared" si="14"/>
        <v>20131.57894736842</v>
      </c>
      <c r="K56" s="36">
        <f t="shared" si="15"/>
        <v>20400</v>
      </c>
      <c r="L56" s="51">
        <f t="shared" si="16"/>
        <v>20131.57894736842</v>
      </c>
      <c r="M56" s="52">
        <f t="shared" si="17"/>
        <v>20400</v>
      </c>
      <c r="N56" s="57">
        <f t="shared" si="18"/>
        <v>20243.076923076922</v>
      </c>
      <c r="O56" s="36">
        <f t="shared" si="19"/>
        <v>20400</v>
      </c>
      <c r="P56" s="51">
        <f t="shared" si="20"/>
        <v>20524.390243902439</v>
      </c>
      <c r="Q56" s="52">
        <f t="shared" si="21"/>
        <v>21911.111111111109</v>
      </c>
      <c r="R56" s="57">
        <f t="shared" si="44"/>
        <v>21177.142857142859</v>
      </c>
      <c r="S56" s="36">
        <f t="shared" si="22"/>
        <v>19472.727272727272</v>
      </c>
      <c r="T56" s="82"/>
      <c r="U56" s="82"/>
      <c r="V56" s="82"/>
      <c r="W56" s="82"/>
      <c r="Y56" s="106"/>
      <c r="Z56" s="9" t="s">
        <v>59</v>
      </c>
      <c r="AA56" s="33">
        <f t="shared" si="79"/>
        <v>28</v>
      </c>
      <c r="AB56" s="33">
        <f t="shared" si="80"/>
        <v>571200</v>
      </c>
      <c r="AC56" s="33">
        <v>25</v>
      </c>
      <c r="AD56" s="33">
        <v>510000</v>
      </c>
      <c r="AE56" s="33">
        <v>3</v>
      </c>
      <c r="AF56" s="33">
        <v>61200</v>
      </c>
      <c r="AG56" s="33">
        <f t="shared" si="81"/>
        <v>32</v>
      </c>
      <c r="AH56" s="33">
        <f t="shared" si="82"/>
        <v>673200</v>
      </c>
      <c r="AI56" s="33">
        <v>28</v>
      </c>
      <c r="AJ56" s="33">
        <v>591600</v>
      </c>
      <c r="AK56" s="33">
        <v>4</v>
      </c>
      <c r="AL56" s="33">
        <v>81600</v>
      </c>
      <c r="AM56" s="33">
        <f t="shared" si="83"/>
        <v>34</v>
      </c>
      <c r="AN56" s="33">
        <f t="shared" si="84"/>
        <v>734400</v>
      </c>
      <c r="AO56" s="33">
        <v>31</v>
      </c>
      <c r="AP56" s="33">
        <v>673200</v>
      </c>
      <c r="AQ56" s="33">
        <v>3</v>
      </c>
      <c r="AR56" s="33">
        <v>61200</v>
      </c>
      <c r="AS56" s="33">
        <f t="shared" si="85"/>
        <v>45</v>
      </c>
      <c r="AT56" s="33">
        <f t="shared" si="86"/>
        <v>907800</v>
      </c>
      <c r="AU56" s="33">
        <v>38</v>
      </c>
      <c r="AV56" s="33">
        <v>765000</v>
      </c>
      <c r="AW56" s="33">
        <v>7</v>
      </c>
      <c r="AX56" s="33">
        <v>142800</v>
      </c>
      <c r="AY56" s="33">
        <f t="shared" si="87"/>
        <v>45</v>
      </c>
      <c r="AZ56" s="33">
        <f t="shared" si="88"/>
        <v>907800</v>
      </c>
      <c r="BA56" s="33">
        <v>38</v>
      </c>
      <c r="BB56" s="33">
        <v>765000</v>
      </c>
      <c r="BC56" s="33">
        <v>7</v>
      </c>
      <c r="BD56" s="33">
        <v>142800</v>
      </c>
      <c r="BE56" s="33">
        <f t="shared" si="89"/>
        <v>81</v>
      </c>
      <c r="BF56" s="33">
        <f t="shared" si="90"/>
        <v>1642200</v>
      </c>
      <c r="BG56" s="33">
        <v>65</v>
      </c>
      <c r="BH56" s="33">
        <v>1315800</v>
      </c>
      <c r="BI56" s="33">
        <v>16</v>
      </c>
      <c r="BJ56" s="33">
        <v>326400</v>
      </c>
      <c r="BK56" s="33">
        <f t="shared" si="91"/>
        <v>109</v>
      </c>
      <c r="BL56" s="33">
        <f t="shared" si="92"/>
        <v>2274600</v>
      </c>
      <c r="BM56" s="33">
        <v>82</v>
      </c>
      <c r="BN56" s="33">
        <v>1683000</v>
      </c>
      <c r="BO56" s="33">
        <v>27</v>
      </c>
      <c r="BP56" s="33">
        <v>591600</v>
      </c>
      <c r="BQ56" s="33">
        <f t="shared" si="93"/>
        <v>138</v>
      </c>
      <c r="BR56" s="33">
        <f t="shared" si="93"/>
        <v>2866200</v>
      </c>
      <c r="BS56" s="33">
        <v>105</v>
      </c>
      <c r="BT56" s="33">
        <v>2223600</v>
      </c>
      <c r="BU56" s="33">
        <v>33</v>
      </c>
      <c r="BV56" s="33">
        <v>642600</v>
      </c>
    </row>
    <row r="57" spans="1:74" ht="19.7" customHeight="1">
      <c r="A57" s="117"/>
      <c r="B57" s="119"/>
      <c r="C57" s="39" t="s">
        <v>60</v>
      </c>
      <c r="D57" s="49">
        <f t="shared" si="9"/>
        <v>21473.684210526317</v>
      </c>
      <c r="E57" s="50">
        <f t="shared" si="38"/>
        <v>20400</v>
      </c>
      <c r="F57" s="93">
        <f t="shared" si="70"/>
        <v>19956.521739130436</v>
      </c>
      <c r="G57" s="94">
        <f t="shared" si="71"/>
        <v>20400</v>
      </c>
      <c r="H57" s="51">
        <f t="shared" si="72"/>
        <v>21095.454545454544</v>
      </c>
      <c r="I57" s="52">
        <f t="shared" si="94"/>
        <v>18360</v>
      </c>
      <c r="J57" s="57">
        <f t="shared" si="14"/>
        <v>20400</v>
      </c>
      <c r="K57" s="36">
        <f t="shared" si="15"/>
        <v>20400</v>
      </c>
      <c r="L57" s="51">
        <f t="shared" si="16"/>
        <v>20626.666666666668</v>
      </c>
      <c r="M57" s="52">
        <f t="shared" si="17"/>
        <v>19550</v>
      </c>
      <c r="N57" s="57">
        <f t="shared" si="18"/>
        <v>20252.17391304348</v>
      </c>
      <c r="O57" s="36">
        <f t="shared" si="19"/>
        <v>21857.142857142859</v>
      </c>
      <c r="P57" s="51">
        <f t="shared" si="20"/>
        <v>19691.666666666668</v>
      </c>
      <c r="Q57" s="52">
        <f t="shared" si="21"/>
        <v>19914.285714285714</v>
      </c>
      <c r="R57" s="57">
        <f t="shared" si="44"/>
        <v>20764.285714285714</v>
      </c>
      <c r="S57" s="36">
        <f t="shared" si="22"/>
        <v>19762.5</v>
      </c>
      <c r="T57" s="82"/>
      <c r="U57" s="82"/>
      <c r="V57" s="82"/>
      <c r="W57" s="82"/>
      <c r="Y57" s="106"/>
      <c r="Z57" s="9" t="s">
        <v>60</v>
      </c>
      <c r="AA57" s="33">
        <f t="shared" si="79"/>
        <v>21</v>
      </c>
      <c r="AB57" s="33">
        <f t="shared" si="80"/>
        <v>448800</v>
      </c>
      <c r="AC57" s="33">
        <v>19</v>
      </c>
      <c r="AD57" s="33">
        <v>408000</v>
      </c>
      <c r="AE57" s="33">
        <v>2</v>
      </c>
      <c r="AF57" s="33">
        <v>40800</v>
      </c>
      <c r="AG57" s="33">
        <f t="shared" si="81"/>
        <v>32</v>
      </c>
      <c r="AH57" s="33">
        <f t="shared" si="82"/>
        <v>642600</v>
      </c>
      <c r="AI57" s="33">
        <v>23</v>
      </c>
      <c r="AJ57" s="33">
        <v>459000</v>
      </c>
      <c r="AK57" s="33">
        <v>9</v>
      </c>
      <c r="AL57" s="33">
        <v>183600</v>
      </c>
      <c r="AM57" s="33">
        <f t="shared" si="83"/>
        <v>49</v>
      </c>
      <c r="AN57" s="33">
        <f t="shared" si="84"/>
        <v>1020000</v>
      </c>
      <c r="AO57" s="33">
        <v>44</v>
      </c>
      <c r="AP57" s="33">
        <v>928200</v>
      </c>
      <c r="AQ57" s="33">
        <v>5</v>
      </c>
      <c r="AR57" s="33">
        <v>91800</v>
      </c>
      <c r="AS57" s="33">
        <f t="shared" si="85"/>
        <v>39</v>
      </c>
      <c r="AT57" s="33">
        <f t="shared" si="86"/>
        <v>795600</v>
      </c>
      <c r="AU57" s="33">
        <v>33</v>
      </c>
      <c r="AV57" s="33">
        <v>673200</v>
      </c>
      <c r="AW57" s="33">
        <v>6</v>
      </c>
      <c r="AX57" s="33">
        <v>122400</v>
      </c>
      <c r="AY57" s="33">
        <f t="shared" si="87"/>
        <v>57</v>
      </c>
      <c r="AZ57" s="33">
        <f t="shared" si="88"/>
        <v>1162800</v>
      </c>
      <c r="BA57" s="33">
        <v>45</v>
      </c>
      <c r="BB57" s="33">
        <v>928200</v>
      </c>
      <c r="BC57" s="33">
        <v>12</v>
      </c>
      <c r="BD57" s="33">
        <v>234600</v>
      </c>
      <c r="BE57" s="33">
        <f t="shared" si="89"/>
        <v>97</v>
      </c>
      <c r="BF57" s="33">
        <f t="shared" si="90"/>
        <v>2009400</v>
      </c>
      <c r="BG57" s="33">
        <v>69</v>
      </c>
      <c r="BH57" s="33">
        <v>1397400</v>
      </c>
      <c r="BI57" s="33">
        <v>28</v>
      </c>
      <c r="BJ57" s="33">
        <v>612000</v>
      </c>
      <c r="BK57" s="33">
        <f t="shared" si="91"/>
        <v>93</v>
      </c>
      <c r="BL57" s="33">
        <f t="shared" si="92"/>
        <v>1836000</v>
      </c>
      <c r="BM57" s="33">
        <v>72</v>
      </c>
      <c r="BN57" s="33">
        <v>1417800</v>
      </c>
      <c r="BO57" s="33">
        <v>21</v>
      </c>
      <c r="BP57" s="33">
        <v>418200</v>
      </c>
      <c r="BQ57" s="33">
        <f t="shared" si="93"/>
        <v>100</v>
      </c>
      <c r="BR57" s="33">
        <f t="shared" si="93"/>
        <v>2060400</v>
      </c>
      <c r="BS57" s="33">
        <v>84</v>
      </c>
      <c r="BT57" s="33">
        <v>1744200</v>
      </c>
      <c r="BU57" s="33">
        <v>16</v>
      </c>
      <c r="BV57" s="33">
        <v>316200</v>
      </c>
    </row>
    <row r="58" spans="1:74" ht="19.7" customHeight="1">
      <c r="A58" s="117"/>
      <c r="B58" s="119"/>
      <c r="C58" s="39" t="s">
        <v>61</v>
      </c>
      <c r="D58" s="49">
        <f t="shared" si="9"/>
        <v>21533.333333333332</v>
      </c>
      <c r="E58" s="50">
        <f t="shared" si="38"/>
        <v>20400</v>
      </c>
      <c r="F58" s="93">
        <f t="shared" si="70"/>
        <v>19326.315789473683</v>
      </c>
      <c r="G58" s="94">
        <f t="shared" si="71"/>
        <v>20400</v>
      </c>
      <c r="H58" s="51">
        <f t="shared" si="72"/>
        <v>19584</v>
      </c>
      <c r="I58" s="52">
        <f t="shared" si="94"/>
        <v>20400</v>
      </c>
      <c r="J58" s="57">
        <f t="shared" si="14"/>
        <v>20400</v>
      </c>
      <c r="K58" s="36">
        <f t="shared" si="15"/>
        <v>20400</v>
      </c>
      <c r="L58" s="51">
        <f t="shared" si="16"/>
        <v>20400</v>
      </c>
      <c r="M58" s="52">
        <f t="shared" si="17"/>
        <v>18870</v>
      </c>
      <c r="N58" s="57">
        <f t="shared" si="18"/>
        <v>20729.032258064515</v>
      </c>
      <c r="O58" s="36">
        <f t="shared" si="19"/>
        <v>19762.5</v>
      </c>
      <c r="P58" s="51">
        <f t="shared" si="20"/>
        <v>20592.452830188678</v>
      </c>
      <c r="Q58" s="52">
        <f t="shared" si="21"/>
        <v>19833.333333333332</v>
      </c>
      <c r="R58" s="57">
        <f t="shared" si="44"/>
        <v>20400</v>
      </c>
      <c r="S58" s="36">
        <f t="shared" si="22"/>
        <v>19762.5</v>
      </c>
      <c r="T58" s="82"/>
      <c r="U58" s="82"/>
      <c r="V58" s="82"/>
      <c r="W58" s="82"/>
      <c r="Y58" s="106"/>
      <c r="Z58" s="9" t="s">
        <v>61</v>
      </c>
      <c r="AA58" s="33">
        <f t="shared" si="79"/>
        <v>19</v>
      </c>
      <c r="AB58" s="33">
        <f t="shared" si="80"/>
        <v>408000</v>
      </c>
      <c r="AC58" s="33">
        <v>18</v>
      </c>
      <c r="AD58" s="33">
        <v>387600</v>
      </c>
      <c r="AE58" s="33">
        <v>1</v>
      </c>
      <c r="AF58" s="33">
        <v>20400</v>
      </c>
      <c r="AG58" s="33">
        <f t="shared" si="81"/>
        <v>23</v>
      </c>
      <c r="AH58" s="33">
        <f t="shared" si="82"/>
        <v>448800</v>
      </c>
      <c r="AI58" s="33">
        <v>19</v>
      </c>
      <c r="AJ58" s="33">
        <v>367200</v>
      </c>
      <c r="AK58" s="33">
        <v>4</v>
      </c>
      <c r="AL58" s="33">
        <v>81600</v>
      </c>
      <c r="AM58" s="33">
        <f t="shared" si="83"/>
        <v>33</v>
      </c>
      <c r="AN58" s="33">
        <f t="shared" si="84"/>
        <v>652800</v>
      </c>
      <c r="AO58" s="33">
        <v>25</v>
      </c>
      <c r="AP58" s="33">
        <v>489600</v>
      </c>
      <c r="AQ58" s="33">
        <v>8</v>
      </c>
      <c r="AR58" s="33">
        <v>163200</v>
      </c>
      <c r="AS58" s="33">
        <f t="shared" si="85"/>
        <v>34</v>
      </c>
      <c r="AT58" s="33">
        <f t="shared" si="86"/>
        <v>693600</v>
      </c>
      <c r="AU58" s="33">
        <v>29</v>
      </c>
      <c r="AV58" s="33">
        <v>591600</v>
      </c>
      <c r="AW58" s="33">
        <v>5</v>
      </c>
      <c r="AX58" s="33">
        <v>102000</v>
      </c>
      <c r="AY58" s="33">
        <f t="shared" si="87"/>
        <v>84</v>
      </c>
      <c r="AZ58" s="33">
        <f t="shared" si="88"/>
        <v>1683000</v>
      </c>
      <c r="BA58" s="33">
        <v>64</v>
      </c>
      <c r="BB58" s="33">
        <v>1305600</v>
      </c>
      <c r="BC58" s="33">
        <v>20</v>
      </c>
      <c r="BD58" s="33">
        <v>377400</v>
      </c>
      <c r="BE58" s="33">
        <f t="shared" si="89"/>
        <v>78</v>
      </c>
      <c r="BF58" s="33">
        <f t="shared" si="90"/>
        <v>1601400</v>
      </c>
      <c r="BG58" s="33">
        <v>62</v>
      </c>
      <c r="BH58" s="33">
        <v>1285200</v>
      </c>
      <c r="BI58" s="33">
        <v>16</v>
      </c>
      <c r="BJ58" s="33">
        <v>316200</v>
      </c>
      <c r="BK58" s="33">
        <f t="shared" si="91"/>
        <v>71</v>
      </c>
      <c r="BL58" s="33">
        <f t="shared" si="92"/>
        <v>1448400</v>
      </c>
      <c r="BM58" s="33">
        <v>53</v>
      </c>
      <c r="BN58" s="33">
        <v>1091400</v>
      </c>
      <c r="BO58" s="33">
        <v>18</v>
      </c>
      <c r="BP58" s="33">
        <v>357000</v>
      </c>
      <c r="BQ58" s="33">
        <f t="shared" si="93"/>
        <v>92</v>
      </c>
      <c r="BR58" s="33">
        <f t="shared" si="93"/>
        <v>1866600</v>
      </c>
      <c r="BS58" s="33">
        <v>76</v>
      </c>
      <c r="BT58" s="33">
        <v>1550400</v>
      </c>
      <c r="BU58" s="33">
        <v>16</v>
      </c>
      <c r="BV58" s="33">
        <v>316200</v>
      </c>
    </row>
    <row r="59" spans="1:74" ht="19.7" customHeight="1">
      <c r="A59" s="117"/>
      <c r="B59" s="119"/>
      <c r="C59" s="39" t="s">
        <v>62</v>
      </c>
      <c r="D59" s="49">
        <f t="shared" si="9"/>
        <v>20400</v>
      </c>
      <c r="E59" s="50">
        <f t="shared" si="38"/>
        <v>20400</v>
      </c>
      <c r="F59" s="93">
        <f t="shared" si="70"/>
        <v>19762.5</v>
      </c>
      <c r="G59" s="94">
        <f t="shared" si="71"/>
        <v>20400</v>
      </c>
      <c r="H59" s="51">
        <f t="shared" si="72"/>
        <v>19992</v>
      </c>
      <c r="I59" s="52">
        <f t="shared" si="94"/>
        <v>23314.285714285714</v>
      </c>
      <c r="J59" s="57">
        <f t="shared" si="14"/>
        <v>20400</v>
      </c>
      <c r="K59" s="36">
        <f t="shared" si="15"/>
        <v>21857.142857142859</v>
      </c>
      <c r="L59" s="51">
        <f t="shared" si="16"/>
        <v>19863.157894736843</v>
      </c>
      <c r="M59" s="52">
        <f t="shared" si="17"/>
        <v>19040</v>
      </c>
      <c r="N59" s="57">
        <f t="shared" si="18"/>
        <v>20200</v>
      </c>
      <c r="O59" s="36">
        <f t="shared" si="19"/>
        <v>19762.5</v>
      </c>
      <c r="P59" s="51">
        <f t="shared" si="20"/>
        <v>20054.237288135595</v>
      </c>
      <c r="Q59" s="52">
        <f t="shared" si="21"/>
        <v>19472.727272727272</v>
      </c>
      <c r="R59" s="57">
        <f t="shared" si="44"/>
        <v>20400</v>
      </c>
      <c r="S59" s="36">
        <f t="shared" si="22"/>
        <v>18360</v>
      </c>
      <c r="T59" s="82"/>
      <c r="U59" s="82"/>
      <c r="V59" s="82"/>
      <c r="W59" s="82"/>
      <c r="Y59" s="106"/>
      <c r="Z59" s="9" t="s">
        <v>62</v>
      </c>
      <c r="AA59" s="33">
        <f t="shared" si="79"/>
        <v>19</v>
      </c>
      <c r="AB59" s="33">
        <f t="shared" si="80"/>
        <v>387600</v>
      </c>
      <c r="AC59" s="33">
        <v>16</v>
      </c>
      <c r="AD59" s="33">
        <v>326400</v>
      </c>
      <c r="AE59" s="33">
        <v>3</v>
      </c>
      <c r="AF59" s="33">
        <v>61200</v>
      </c>
      <c r="AG59" s="33">
        <f t="shared" si="81"/>
        <v>22</v>
      </c>
      <c r="AH59" s="33">
        <f t="shared" si="82"/>
        <v>438600</v>
      </c>
      <c r="AI59" s="33">
        <v>16</v>
      </c>
      <c r="AJ59" s="33">
        <v>316200</v>
      </c>
      <c r="AK59" s="33">
        <v>6</v>
      </c>
      <c r="AL59" s="33">
        <v>122400</v>
      </c>
      <c r="AM59" s="33">
        <f t="shared" si="83"/>
        <v>32</v>
      </c>
      <c r="AN59" s="33">
        <f t="shared" si="84"/>
        <v>663000</v>
      </c>
      <c r="AO59" s="33">
        <v>25</v>
      </c>
      <c r="AP59" s="33">
        <v>499800</v>
      </c>
      <c r="AQ59" s="33">
        <v>7</v>
      </c>
      <c r="AR59" s="33">
        <v>163200</v>
      </c>
      <c r="AS59" s="33">
        <f t="shared" si="85"/>
        <v>49</v>
      </c>
      <c r="AT59" s="33">
        <f t="shared" si="86"/>
        <v>1020000</v>
      </c>
      <c r="AU59" s="33">
        <v>35</v>
      </c>
      <c r="AV59" s="33">
        <v>714000</v>
      </c>
      <c r="AW59" s="33">
        <v>14</v>
      </c>
      <c r="AX59" s="33">
        <v>306000</v>
      </c>
      <c r="AY59" s="33">
        <f t="shared" si="87"/>
        <v>53</v>
      </c>
      <c r="AZ59" s="33">
        <f t="shared" si="88"/>
        <v>1040400</v>
      </c>
      <c r="BA59" s="33">
        <v>38</v>
      </c>
      <c r="BB59" s="33">
        <v>754800</v>
      </c>
      <c r="BC59" s="33">
        <v>15</v>
      </c>
      <c r="BD59" s="33">
        <v>285600</v>
      </c>
      <c r="BE59" s="33">
        <f t="shared" si="89"/>
        <v>67</v>
      </c>
      <c r="BF59" s="33">
        <f t="shared" si="90"/>
        <v>1346400</v>
      </c>
      <c r="BG59" s="33">
        <v>51</v>
      </c>
      <c r="BH59" s="33">
        <v>1030200</v>
      </c>
      <c r="BI59" s="33">
        <v>16</v>
      </c>
      <c r="BJ59" s="33">
        <v>316200</v>
      </c>
      <c r="BK59" s="33">
        <f t="shared" si="91"/>
        <v>70</v>
      </c>
      <c r="BL59" s="33">
        <f t="shared" si="92"/>
        <v>1397400</v>
      </c>
      <c r="BM59" s="33">
        <v>59</v>
      </c>
      <c r="BN59" s="33">
        <v>1183200</v>
      </c>
      <c r="BO59" s="33">
        <v>11</v>
      </c>
      <c r="BP59" s="33">
        <v>214200</v>
      </c>
      <c r="BQ59" s="33">
        <f t="shared" si="93"/>
        <v>81</v>
      </c>
      <c r="BR59" s="33">
        <f t="shared" si="93"/>
        <v>1632000</v>
      </c>
      <c r="BS59" s="33">
        <v>71</v>
      </c>
      <c r="BT59" s="33">
        <v>1448400</v>
      </c>
      <c r="BU59" s="33">
        <v>10</v>
      </c>
      <c r="BV59" s="33">
        <v>183600</v>
      </c>
    </row>
    <row r="60" spans="1:74" ht="19.7" customHeight="1">
      <c r="A60" s="117"/>
      <c r="B60" s="119"/>
      <c r="C60" s="39" t="s">
        <v>63</v>
      </c>
      <c r="D60" s="49">
        <f t="shared" si="9"/>
        <v>20400</v>
      </c>
      <c r="E60" s="50">
        <f t="shared" si="38"/>
        <v>27200</v>
      </c>
      <c r="F60" s="93">
        <f t="shared" si="70"/>
        <v>20825</v>
      </c>
      <c r="G60" s="94">
        <f t="shared" si="71"/>
        <v>17485.714285714286</v>
      </c>
      <c r="H60" s="51">
        <f t="shared" si="72"/>
        <v>20124.324324324323</v>
      </c>
      <c r="I60" s="52">
        <f t="shared" si="94"/>
        <v>17485.714285714286</v>
      </c>
      <c r="J60" s="57">
        <f t="shared" si="14"/>
        <v>20400</v>
      </c>
      <c r="K60" s="36">
        <f t="shared" si="15"/>
        <v>19671.428571428572</v>
      </c>
      <c r="L60" s="51">
        <f t="shared" si="16"/>
        <v>19956.521739130436</v>
      </c>
      <c r="M60" s="52">
        <f t="shared" si="17"/>
        <v>19266.666666666668</v>
      </c>
      <c r="N60" s="57">
        <f t="shared" si="18"/>
        <v>20400</v>
      </c>
      <c r="O60" s="36">
        <f t="shared" si="19"/>
        <v>20400</v>
      </c>
      <c r="P60" s="51">
        <f t="shared" si="20"/>
        <v>20015.094339622643</v>
      </c>
      <c r="Q60" s="52">
        <f t="shared" si="21"/>
        <v>19550</v>
      </c>
      <c r="R60" s="57">
        <f t="shared" si="44"/>
        <v>20863.636363636364</v>
      </c>
      <c r="S60" s="36">
        <f t="shared" si="22"/>
        <v>20400</v>
      </c>
      <c r="T60" s="82"/>
      <c r="U60" s="82"/>
      <c r="V60" s="82"/>
      <c r="W60" s="82"/>
      <c r="Y60" s="106"/>
      <c r="Z60" s="9" t="s">
        <v>63</v>
      </c>
      <c r="AA60" s="33">
        <f t="shared" si="79"/>
        <v>11</v>
      </c>
      <c r="AB60" s="33">
        <f t="shared" si="80"/>
        <v>244800</v>
      </c>
      <c r="AC60" s="33">
        <v>8</v>
      </c>
      <c r="AD60" s="33">
        <v>163200</v>
      </c>
      <c r="AE60" s="33">
        <v>3</v>
      </c>
      <c r="AF60" s="33">
        <v>81600</v>
      </c>
      <c r="AG60" s="33">
        <f t="shared" si="81"/>
        <v>31</v>
      </c>
      <c r="AH60" s="33">
        <f t="shared" si="82"/>
        <v>622200</v>
      </c>
      <c r="AI60" s="33">
        <v>24</v>
      </c>
      <c r="AJ60" s="33">
        <v>499800</v>
      </c>
      <c r="AK60" s="33">
        <v>7</v>
      </c>
      <c r="AL60" s="33">
        <v>122400</v>
      </c>
      <c r="AM60" s="33">
        <f t="shared" si="83"/>
        <v>44</v>
      </c>
      <c r="AN60" s="33">
        <f t="shared" si="84"/>
        <v>867000</v>
      </c>
      <c r="AO60" s="33">
        <v>37</v>
      </c>
      <c r="AP60" s="33">
        <v>744600</v>
      </c>
      <c r="AQ60" s="33">
        <v>7</v>
      </c>
      <c r="AR60" s="33">
        <v>122400</v>
      </c>
      <c r="AS60" s="33">
        <f t="shared" si="85"/>
        <v>62</v>
      </c>
      <c r="AT60" s="33">
        <f t="shared" si="86"/>
        <v>1254600</v>
      </c>
      <c r="AU60" s="33">
        <v>48</v>
      </c>
      <c r="AV60" s="33">
        <v>979200</v>
      </c>
      <c r="AW60" s="33">
        <v>14</v>
      </c>
      <c r="AX60" s="33">
        <v>275400</v>
      </c>
      <c r="AY60" s="33">
        <f t="shared" si="87"/>
        <v>55</v>
      </c>
      <c r="AZ60" s="33">
        <f t="shared" si="88"/>
        <v>1091400</v>
      </c>
      <c r="BA60" s="33">
        <v>46</v>
      </c>
      <c r="BB60" s="33">
        <v>918000</v>
      </c>
      <c r="BC60" s="33">
        <v>9</v>
      </c>
      <c r="BD60" s="33">
        <v>173400</v>
      </c>
      <c r="BE60" s="33">
        <f t="shared" si="89"/>
        <v>51</v>
      </c>
      <c r="BF60" s="33">
        <f t="shared" si="90"/>
        <v>1040400</v>
      </c>
      <c r="BG60" s="33">
        <v>43</v>
      </c>
      <c r="BH60" s="33">
        <v>877200</v>
      </c>
      <c r="BI60" s="33">
        <v>8</v>
      </c>
      <c r="BJ60" s="33">
        <v>163200</v>
      </c>
      <c r="BK60" s="33">
        <f t="shared" si="91"/>
        <v>65</v>
      </c>
      <c r="BL60" s="33">
        <f t="shared" si="92"/>
        <v>1295400</v>
      </c>
      <c r="BM60" s="33">
        <v>53</v>
      </c>
      <c r="BN60" s="33">
        <v>1060800</v>
      </c>
      <c r="BO60" s="33">
        <v>12</v>
      </c>
      <c r="BP60" s="33">
        <v>234600</v>
      </c>
      <c r="BQ60" s="33">
        <f t="shared" si="93"/>
        <v>74</v>
      </c>
      <c r="BR60" s="33">
        <f t="shared" si="93"/>
        <v>1540200</v>
      </c>
      <c r="BS60" s="33">
        <v>66</v>
      </c>
      <c r="BT60" s="33">
        <v>1377000</v>
      </c>
      <c r="BU60" s="33">
        <v>8</v>
      </c>
      <c r="BV60" s="33">
        <v>163200</v>
      </c>
    </row>
    <row r="61" spans="1:74" ht="19.7" customHeight="1">
      <c r="A61" s="117"/>
      <c r="B61" s="119"/>
      <c r="C61" s="39" t="s">
        <v>64</v>
      </c>
      <c r="D61" s="49">
        <f t="shared" si="9"/>
        <v>23120</v>
      </c>
      <c r="E61" s="50">
        <f t="shared" si="38"/>
        <v>20400</v>
      </c>
      <c r="F61" s="93">
        <f t="shared" si="70"/>
        <v>20400</v>
      </c>
      <c r="G61" s="94">
        <f t="shared" si="71"/>
        <v>17000</v>
      </c>
      <c r="H61" s="51">
        <f t="shared" si="72"/>
        <v>20740</v>
      </c>
      <c r="I61" s="52">
        <f t="shared" si="94"/>
        <v>20400</v>
      </c>
      <c r="J61" s="57">
        <f t="shared" si="14"/>
        <v>20400</v>
      </c>
      <c r="K61" s="36">
        <f t="shared" si="15"/>
        <v>20400</v>
      </c>
      <c r="L61" s="51">
        <f t="shared" si="16"/>
        <v>21103.448275862069</v>
      </c>
      <c r="M61" s="52">
        <f t="shared" si="17"/>
        <v>20400</v>
      </c>
      <c r="N61" s="57">
        <f t="shared" si="18"/>
        <v>21250</v>
      </c>
      <c r="O61" s="36">
        <f t="shared" si="19"/>
        <v>20400</v>
      </c>
      <c r="P61" s="51">
        <f t="shared" si="20"/>
        <v>20604</v>
      </c>
      <c r="Q61" s="52">
        <f t="shared" si="21"/>
        <v>16028.571428571429</v>
      </c>
      <c r="R61" s="57">
        <f t="shared" si="44"/>
        <v>20245.454545454544</v>
      </c>
      <c r="S61" s="36">
        <f t="shared" si="22"/>
        <v>19125</v>
      </c>
      <c r="T61" s="82"/>
      <c r="U61" s="82"/>
      <c r="V61" s="82"/>
      <c r="W61" s="82"/>
      <c r="Y61" s="106"/>
      <c r="Z61" s="9" t="s">
        <v>64</v>
      </c>
      <c r="AA61" s="33">
        <f t="shared" si="79"/>
        <v>16</v>
      </c>
      <c r="AB61" s="33">
        <f t="shared" si="80"/>
        <v>367200</v>
      </c>
      <c r="AC61" s="33">
        <v>15</v>
      </c>
      <c r="AD61" s="33">
        <v>346800</v>
      </c>
      <c r="AE61" s="33">
        <v>1</v>
      </c>
      <c r="AF61" s="33">
        <v>20400</v>
      </c>
      <c r="AG61" s="33">
        <f t="shared" si="81"/>
        <v>25</v>
      </c>
      <c r="AH61" s="33">
        <f t="shared" si="82"/>
        <v>499800</v>
      </c>
      <c r="AI61" s="33">
        <v>22</v>
      </c>
      <c r="AJ61" s="33">
        <v>448800</v>
      </c>
      <c r="AK61" s="33">
        <v>3</v>
      </c>
      <c r="AL61" s="33">
        <v>51000</v>
      </c>
      <c r="AM61" s="33">
        <f t="shared" si="83"/>
        <v>35</v>
      </c>
      <c r="AN61" s="33">
        <f t="shared" si="84"/>
        <v>724200</v>
      </c>
      <c r="AO61" s="33">
        <v>30</v>
      </c>
      <c r="AP61" s="33">
        <v>622200</v>
      </c>
      <c r="AQ61" s="33">
        <v>5</v>
      </c>
      <c r="AR61" s="33">
        <v>102000</v>
      </c>
      <c r="AS61" s="33">
        <f t="shared" si="85"/>
        <v>32</v>
      </c>
      <c r="AT61" s="33">
        <f t="shared" si="86"/>
        <v>652800</v>
      </c>
      <c r="AU61" s="33">
        <v>31</v>
      </c>
      <c r="AV61" s="33">
        <v>632400</v>
      </c>
      <c r="AW61" s="33">
        <v>1</v>
      </c>
      <c r="AX61" s="33">
        <v>20400</v>
      </c>
      <c r="AY61" s="33">
        <f t="shared" si="87"/>
        <v>35</v>
      </c>
      <c r="AZ61" s="33">
        <f t="shared" si="88"/>
        <v>734400</v>
      </c>
      <c r="BA61" s="33">
        <v>29</v>
      </c>
      <c r="BB61" s="33">
        <v>612000</v>
      </c>
      <c r="BC61" s="33">
        <v>6</v>
      </c>
      <c r="BD61" s="33">
        <v>122400</v>
      </c>
      <c r="BE61" s="33">
        <f t="shared" si="89"/>
        <v>38</v>
      </c>
      <c r="BF61" s="33">
        <f t="shared" si="90"/>
        <v>805800</v>
      </c>
      <c r="BG61" s="33">
        <v>36</v>
      </c>
      <c r="BH61" s="33">
        <v>765000</v>
      </c>
      <c r="BI61" s="33">
        <v>2</v>
      </c>
      <c r="BJ61" s="33">
        <v>40800</v>
      </c>
      <c r="BK61" s="33">
        <f t="shared" si="91"/>
        <v>57</v>
      </c>
      <c r="BL61" s="33">
        <f t="shared" si="92"/>
        <v>1142400</v>
      </c>
      <c r="BM61" s="33">
        <v>50</v>
      </c>
      <c r="BN61" s="33">
        <v>1030200</v>
      </c>
      <c r="BO61" s="33">
        <v>7</v>
      </c>
      <c r="BP61" s="33">
        <v>112200</v>
      </c>
      <c r="BQ61" s="33">
        <f t="shared" si="93"/>
        <v>74</v>
      </c>
      <c r="BR61" s="33">
        <f t="shared" si="93"/>
        <v>1489200</v>
      </c>
      <c r="BS61" s="33">
        <v>66</v>
      </c>
      <c r="BT61" s="33">
        <v>1336200</v>
      </c>
      <c r="BU61" s="33">
        <v>8</v>
      </c>
      <c r="BV61" s="33">
        <v>153000</v>
      </c>
    </row>
    <row r="62" spans="1:74" ht="19.7" customHeight="1">
      <c r="A62" s="117"/>
      <c r="B62" s="119"/>
      <c r="C62" s="39" t="s">
        <v>65</v>
      </c>
      <c r="D62" s="49">
        <f t="shared" si="9"/>
        <v>20400</v>
      </c>
      <c r="E62" s="50">
        <f t="shared" si="38"/>
        <v>20400</v>
      </c>
      <c r="F62" s="93">
        <f t="shared" si="70"/>
        <v>20400</v>
      </c>
      <c r="G62" s="94">
        <f t="shared" si="71"/>
        <v>20400</v>
      </c>
      <c r="H62" s="51">
        <f t="shared" si="72"/>
        <v>22100</v>
      </c>
      <c r="I62" s="52">
        <f t="shared" si="94"/>
        <v>17000</v>
      </c>
      <c r="J62" s="57">
        <f t="shared" si="14"/>
        <v>21000</v>
      </c>
      <c r="K62" s="36">
        <f t="shared" si="15"/>
        <v>22950</v>
      </c>
      <c r="L62" s="51">
        <f t="shared" si="16"/>
        <v>20843.478260869564</v>
      </c>
      <c r="M62" s="52">
        <f t="shared" si="17"/>
        <v>20400</v>
      </c>
      <c r="N62" s="57">
        <f t="shared" si="18"/>
        <v>21080</v>
      </c>
      <c r="O62" s="36">
        <f t="shared" si="19"/>
        <v>17000</v>
      </c>
      <c r="P62" s="51">
        <f t="shared" si="20"/>
        <v>20777.777777777777</v>
      </c>
      <c r="Q62" s="52">
        <f t="shared" si="21"/>
        <v>24480</v>
      </c>
      <c r="R62" s="57">
        <f t="shared" si="44"/>
        <v>20695.652173913044</v>
      </c>
      <c r="S62" s="36">
        <f t="shared" si="22"/>
        <v>20400</v>
      </c>
      <c r="T62" s="82"/>
      <c r="U62" s="82"/>
      <c r="V62" s="82"/>
      <c r="W62" s="82"/>
      <c r="Y62" s="106"/>
      <c r="Z62" s="9" t="s">
        <v>65</v>
      </c>
      <c r="AA62" s="33">
        <f t="shared" si="79"/>
        <v>6</v>
      </c>
      <c r="AB62" s="33">
        <f t="shared" si="80"/>
        <v>122400</v>
      </c>
      <c r="AC62" s="33">
        <v>4</v>
      </c>
      <c r="AD62" s="33">
        <v>81600</v>
      </c>
      <c r="AE62" s="33">
        <v>2</v>
      </c>
      <c r="AF62" s="33">
        <v>40800</v>
      </c>
      <c r="AG62" s="33">
        <f t="shared" si="81"/>
        <v>24</v>
      </c>
      <c r="AH62" s="33">
        <f t="shared" si="82"/>
        <v>489600</v>
      </c>
      <c r="AI62" s="33">
        <v>23</v>
      </c>
      <c r="AJ62" s="33">
        <v>469200</v>
      </c>
      <c r="AK62" s="33">
        <v>1</v>
      </c>
      <c r="AL62" s="33">
        <v>20400</v>
      </c>
      <c r="AM62" s="33">
        <f t="shared" si="83"/>
        <v>27</v>
      </c>
      <c r="AN62" s="33">
        <f t="shared" si="84"/>
        <v>581400</v>
      </c>
      <c r="AO62" s="33">
        <v>24</v>
      </c>
      <c r="AP62" s="33">
        <v>530400</v>
      </c>
      <c r="AQ62" s="33">
        <v>3</v>
      </c>
      <c r="AR62" s="33">
        <v>51000</v>
      </c>
      <c r="AS62" s="33">
        <f t="shared" si="85"/>
        <v>42</v>
      </c>
      <c r="AT62" s="33">
        <f t="shared" si="86"/>
        <v>897600</v>
      </c>
      <c r="AU62" s="33">
        <v>34</v>
      </c>
      <c r="AV62" s="33">
        <v>714000</v>
      </c>
      <c r="AW62" s="33">
        <v>8</v>
      </c>
      <c r="AX62" s="33">
        <v>183600</v>
      </c>
      <c r="AY62" s="33">
        <f t="shared" si="87"/>
        <v>26</v>
      </c>
      <c r="AZ62" s="33">
        <f t="shared" si="88"/>
        <v>540600</v>
      </c>
      <c r="BA62" s="33">
        <v>23</v>
      </c>
      <c r="BB62" s="33">
        <v>479400</v>
      </c>
      <c r="BC62" s="33">
        <v>3</v>
      </c>
      <c r="BD62" s="33">
        <v>61200</v>
      </c>
      <c r="BE62" s="33">
        <f t="shared" si="89"/>
        <v>36</v>
      </c>
      <c r="BF62" s="33">
        <f t="shared" si="90"/>
        <v>734400</v>
      </c>
      <c r="BG62" s="33">
        <v>30</v>
      </c>
      <c r="BH62" s="33">
        <v>632400</v>
      </c>
      <c r="BI62" s="33">
        <v>6</v>
      </c>
      <c r="BJ62" s="33">
        <v>102000</v>
      </c>
      <c r="BK62" s="33">
        <f t="shared" si="91"/>
        <v>59</v>
      </c>
      <c r="BL62" s="33">
        <f t="shared" si="92"/>
        <v>1244400</v>
      </c>
      <c r="BM62" s="33">
        <v>54</v>
      </c>
      <c r="BN62" s="33">
        <v>1122000</v>
      </c>
      <c r="BO62" s="33">
        <v>5</v>
      </c>
      <c r="BP62" s="33">
        <v>122400</v>
      </c>
      <c r="BQ62" s="33">
        <f t="shared" si="93"/>
        <v>74</v>
      </c>
      <c r="BR62" s="33">
        <f t="shared" si="93"/>
        <v>1530000</v>
      </c>
      <c r="BS62" s="33">
        <v>69</v>
      </c>
      <c r="BT62" s="33">
        <v>1428000</v>
      </c>
      <c r="BU62" s="33">
        <v>5</v>
      </c>
      <c r="BV62" s="33">
        <v>102000</v>
      </c>
    </row>
    <row r="63" spans="1:74" ht="19.7" customHeight="1">
      <c r="A63" s="117"/>
      <c r="B63" s="119"/>
      <c r="C63" s="39" t="s">
        <v>67</v>
      </c>
      <c r="D63" s="49">
        <f t="shared" si="9"/>
        <v>22254.545454545456</v>
      </c>
      <c r="E63" s="50">
        <f t="shared" si="38"/>
        <v>20400</v>
      </c>
      <c r="F63" s="93">
        <f t="shared" si="70"/>
        <v>21760</v>
      </c>
      <c r="G63" s="94">
        <f t="shared" si="71"/>
        <v>20400</v>
      </c>
      <c r="H63" s="51">
        <f t="shared" si="72"/>
        <v>21760</v>
      </c>
      <c r="I63" s="52">
        <f t="shared" si="94"/>
        <v>30600</v>
      </c>
      <c r="J63" s="57">
        <f t="shared" si="14"/>
        <v>21216</v>
      </c>
      <c r="K63" s="36">
        <f t="shared" si="15"/>
        <v>20400</v>
      </c>
      <c r="L63" s="51">
        <f t="shared" si="16"/>
        <v>20400</v>
      </c>
      <c r="M63" s="52">
        <f t="shared" si="17"/>
        <v>20400</v>
      </c>
      <c r="N63" s="57">
        <f t="shared" si="18"/>
        <v>20897.560975609755</v>
      </c>
      <c r="O63" s="36">
        <f t="shared" si="19"/>
        <v>17000</v>
      </c>
      <c r="P63" s="51">
        <f t="shared" si="20"/>
        <v>20784.905660377357</v>
      </c>
      <c r="Q63" s="52">
        <f t="shared" si="21"/>
        <v>20400</v>
      </c>
      <c r="R63" s="57">
        <f t="shared" si="44"/>
        <v>20612.5</v>
      </c>
      <c r="S63" s="36">
        <f t="shared" si="22"/>
        <v>20400</v>
      </c>
      <c r="T63" s="82"/>
      <c r="U63" s="82"/>
      <c r="V63" s="82"/>
      <c r="W63" s="82"/>
      <c r="Y63" s="106"/>
      <c r="Z63" s="9" t="s">
        <v>67</v>
      </c>
      <c r="AA63" s="33">
        <f t="shared" si="79"/>
        <v>13</v>
      </c>
      <c r="AB63" s="33">
        <f t="shared" si="80"/>
        <v>285600</v>
      </c>
      <c r="AC63" s="33">
        <v>11</v>
      </c>
      <c r="AD63" s="33">
        <v>244800</v>
      </c>
      <c r="AE63" s="33">
        <v>2</v>
      </c>
      <c r="AF63" s="33">
        <v>40800</v>
      </c>
      <c r="AG63" s="33">
        <f t="shared" si="81"/>
        <v>16</v>
      </c>
      <c r="AH63" s="33">
        <f t="shared" si="82"/>
        <v>346800</v>
      </c>
      <c r="AI63" s="33">
        <v>15</v>
      </c>
      <c r="AJ63" s="33">
        <v>326400</v>
      </c>
      <c r="AK63" s="33">
        <v>1</v>
      </c>
      <c r="AL63" s="33">
        <v>20400</v>
      </c>
      <c r="AM63" s="33">
        <f t="shared" si="83"/>
        <v>17</v>
      </c>
      <c r="AN63" s="33">
        <f t="shared" si="84"/>
        <v>387600</v>
      </c>
      <c r="AO63" s="33">
        <v>15</v>
      </c>
      <c r="AP63" s="33">
        <v>326400</v>
      </c>
      <c r="AQ63" s="33">
        <v>2</v>
      </c>
      <c r="AR63" s="33">
        <v>61200</v>
      </c>
      <c r="AS63" s="33">
        <f t="shared" si="85"/>
        <v>26</v>
      </c>
      <c r="AT63" s="33">
        <f t="shared" si="86"/>
        <v>550800</v>
      </c>
      <c r="AU63" s="33">
        <v>25</v>
      </c>
      <c r="AV63" s="33">
        <v>530400</v>
      </c>
      <c r="AW63" s="33">
        <v>1</v>
      </c>
      <c r="AX63" s="33">
        <v>20400</v>
      </c>
      <c r="AY63" s="33">
        <f t="shared" si="87"/>
        <v>23</v>
      </c>
      <c r="AZ63" s="33">
        <f t="shared" si="88"/>
        <v>469200</v>
      </c>
      <c r="BA63" s="33">
        <v>20</v>
      </c>
      <c r="BB63" s="33">
        <v>408000</v>
      </c>
      <c r="BC63" s="33">
        <v>3</v>
      </c>
      <c r="BD63" s="33">
        <v>61200</v>
      </c>
      <c r="BE63" s="33">
        <f t="shared" si="89"/>
        <v>44</v>
      </c>
      <c r="BF63" s="33">
        <f t="shared" si="90"/>
        <v>907800</v>
      </c>
      <c r="BG63" s="33">
        <v>41</v>
      </c>
      <c r="BH63" s="33">
        <v>856800</v>
      </c>
      <c r="BI63" s="33">
        <v>3</v>
      </c>
      <c r="BJ63" s="33">
        <v>51000</v>
      </c>
      <c r="BK63" s="33">
        <f t="shared" si="91"/>
        <v>55</v>
      </c>
      <c r="BL63" s="33">
        <f t="shared" si="92"/>
        <v>1142400</v>
      </c>
      <c r="BM63" s="33">
        <v>53</v>
      </c>
      <c r="BN63" s="33">
        <v>1101600</v>
      </c>
      <c r="BO63" s="33">
        <v>2</v>
      </c>
      <c r="BP63" s="33">
        <v>40800</v>
      </c>
      <c r="BQ63" s="33">
        <f t="shared" si="93"/>
        <v>50</v>
      </c>
      <c r="BR63" s="33">
        <f t="shared" si="93"/>
        <v>1030200</v>
      </c>
      <c r="BS63" s="33">
        <v>48</v>
      </c>
      <c r="BT63" s="33">
        <v>989400</v>
      </c>
      <c r="BU63" s="33">
        <v>2</v>
      </c>
      <c r="BV63" s="33">
        <v>40800</v>
      </c>
    </row>
    <row r="64" spans="1:74" ht="19.7" customHeight="1">
      <c r="A64" s="117"/>
      <c r="B64" s="119"/>
      <c r="C64" s="46" t="s">
        <v>68</v>
      </c>
      <c r="D64" s="49">
        <f t="shared" si="9"/>
        <v>20400</v>
      </c>
      <c r="E64" s="50">
        <f t="shared" si="38"/>
        <v>20400</v>
      </c>
      <c r="F64" s="93">
        <f t="shared" si="70"/>
        <v>20400</v>
      </c>
      <c r="G64" s="94">
        <f t="shared" si="71"/>
        <v>20400</v>
      </c>
      <c r="H64" s="51">
        <f t="shared" si="72"/>
        <v>20400</v>
      </c>
      <c r="I64" s="52">
        <f t="shared" si="94"/>
        <v>27200</v>
      </c>
      <c r="J64" s="57">
        <f t="shared" si="14"/>
        <v>21760</v>
      </c>
      <c r="K64" s="36">
        <v>0</v>
      </c>
      <c r="L64" s="51">
        <f t="shared" si="16"/>
        <v>19762.5</v>
      </c>
      <c r="M64" s="52">
        <f t="shared" si="17"/>
        <v>20400</v>
      </c>
      <c r="N64" s="57">
        <f t="shared" si="18"/>
        <v>20400</v>
      </c>
      <c r="O64" s="36">
        <f t="shared" si="19"/>
        <v>20400</v>
      </c>
      <c r="P64" s="51">
        <f t="shared" si="20"/>
        <v>20668.42105263158</v>
      </c>
      <c r="Q64" s="52">
        <f t="shared" si="21"/>
        <v>20400</v>
      </c>
      <c r="R64" s="57">
        <f t="shared" si="44"/>
        <v>20675.675675675677</v>
      </c>
      <c r="S64" s="36">
        <f t="shared" si="22"/>
        <v>17850</v>
      </c>
      <c r="T64" s="82"/>
      <c r="U64" s="82"/>
      <c r="V64" s="82"/>
      <c r="W64" s="82"/>
      <c r="Y64" s="106"/>
      <c r="Z64" s="9" t="s">
        <v>68</v>
      </c>
      <c r="AA64" s="33">
        <f t="shared" si="79"/>
        <v>9</v>
      </c>
      <c r="AB64" s="33">
        <f t="shared" si="80"/>
        <v>183600</v>
      </c>
      <c r="AC64" s="33">
        <v>7</v>
      </c>
      <c r="AD64" s="33">
        <v>142800</v>
      </c>
      <c r="AE64" s="33">
        <v>2</v>
      </c>
      <c r="AF64" s="33">
        <v>40800</v>
      </c>
      <c r="AG64" s="33">
        <f t="shared" si="81"/>
        <v>19</v>
      </c>
      <c r="AH64" s="33">
        <f t="shared" si="82"/>
        <v>387600</v>
      </c>
      <c r="AI64" s="33">
        <v>18</v>
      </c>
      <c r="AJ64" s="33">
        <v>367200</v>
      </c>
      <c r="AK64" s="33">
        <v>1</v>
      </c>
      <c r="AL64" s="33">
        <v>20400</v>
      </c>
      <c r="AM64" s="33">
        <f t="shared" si="83"/>
        <v>20</v>
      </c>
      <c r="AN64" s="33">
        <f t="shared" si="84"/>
        <v>428400</v>
      </c>
      <c r="AO64" s="33">
        <v>17</v>
      </c>
      <c r="AP64" s="33">
        <v>346800</v>
      </c>
      <c r="AQ64" s="33">
        <v>3</v>
      </c>
      <c r="AR64" s="33">
        <v>81600</v>
      </c>
      <c r="AS64" s="33">
        <f t="shared" si="85"/>
        <v>15</v>
      </c>
      <c r="AT64" s="33">
        <f t="shared" si="86"/>
        <v>326400</v>
      </c>
      <c r="AU64" s="33">
        <v>15</v>
      </c>
      <c r="AV64" s="33">
        <v>326400</v>
      </c>
      <c r="AW64" s="33">
        <v>0</v>
      </c>
      <c r="AX64" s="33">
        <v>0</v>
      </c>
      <c r="AY64" s="33">
        <f t="shared" si="87"/>
        <v>33</v>
      </c>
      <c r="AZ64" s="33">
        <f t="shared" si="88"/>
        <v>652800</v>
      </c>
      <c r="BA64" s="33">
        <v>32</v>
      </c>
      <c r="BB64" s="33">
        <v>632400</v>
      </c>
      <c r="BC64" s="33">
        <v>1</v>
      </c>
      <c r="BD64" s="33">
        <v>20400</v>
      </c>
      <c r="BE64" s="33">
        <f t="shared" si="89"/>
        <v>51</v>
      </c>
      <c r="BF64" s="33">
        <f t="shared" si="90"/>
        <v>1040400</v>
      </c>
      <c r="BG64" s="33">
        <v>49</v>
      </c>
      <c r="BH64" s="33">
        <v>999600</v>
      </c>
      <c r="BI64" s="33">
        <v>2</v>
      </c>
      <c r="BJ64" s="33">
        <v>40800</v>
      </c>
      <c r="BK64" s="33">
        <f t="shared" si="91"/>
        <v>39</v>
      </c>
      <c r="BL64" s="33">
        <f t="shared" si="92"/>
        <v>805800</v>
      </c>
      <c r="BM64" s="33">
        <v>38</v>
      </c>
      <c r="BN64" s="33">
        <v>785400</v>
      </c>
      <c r="BO64" s="33">
        <v>1</v>
      </c>
      <c r="BP64" s="33">
        <v>20400</v>
      </c>
      <c r="BQ64" s="33">
        <f t="shared" si="93"/>
        <v>41</v>
      </c>
      <c r="BR64" s="33">
        <f t="shared" si="93"/>
        <v>836400</v>
      </c>
      <c r="BS64" s="33">
        <v>37</v>
      </c>
      <c r="BT64" s="33">
        <v>765000</v>
      </c>
      <c r="BU64" s="33">
        <v>4</v>
      </c>
      <c r="BV64" s="33">
        <v>71400</v>
      </c>
    </row>
    <row r="65" spans="1:118" ht="19.7" customHeight="1">
      <c r="A65" s="117"/>
      <c r="B65" s="119"/>
      <c r="C65" s="39" t="s">
        <v>70</v>
      </c>
      <c r="D65" s="49">
        <f t="shared" si="9"/>
        <v>20400</v>
      </c>
      <c r="E65" s="50">
        <f t="shared" si="38"/>
        <v>22950</v>
      </c>
      <c r="F65" s="93">
        <f t="shared" si="70"/>
        <v>18942.857142857141</v>
      </c>
      <c r="G65" s="94">
        <v>0</v>
      </c>
      <c r="H65" s="51">
        <f t="shared" si="72"/>
        <v>22440</v>
      </c>
      <c r="I65" s="52">
        <v>0</v>
      </c>
      <c r="J65" s="57">
        <f t="shared" si="14"/>
        <v>20400</v>
      </c>
      <c r="K65" s="36">
        <f t="shared" si="15"/>
        <v>20400</v>
      </c>
      <c r="L65" s="51">
        <f t="shared" si="16"/>
        <v>21184.615384615383</v>
      </c>
      <c r="M65" s="52">
        <f t="shared" si="17"/>
        <v>20400</v>
      </c>
      <c r="N65" s="57">
        <f t="shared" si="18"/>
        <v>20400</v>
      </c>
      <c r="O65" s="36">
        <f t="shared" si="19"/>
        <v>20400</v>
      </c>
      <c r="P65" s="51">
        <f t="shared" si="20"/>
        <v>19956.521739130436</v>
      </c>
      <c r="Q65" s="52">
        <f t="shared" si="21"/>
        <v>20400</v>
      </c>
      <c r="R65" s="57">
        <f t="shared" si="44"/>
        <v>20048.275862068964</v>
      </c>
      <c r="S65" s="36">
        <f t="shared" si="22"/>
        <v>30600</v>
      </c>
      <c r="T65" s="82"/>
      <c r="U65" s="82"/>
      <c r="V65" s="82"/>
      <c r="W65" s="82"/>
      <c r="Y65" s="106"/>
      <c r="Z65" s="9" t="s">
        <v>70</v>
      </c>
      <c r="AA65" s="33">
        <f t="shared" si="79"/>
        <v>9</v>
      </c>
      <c r="AB65" s="33">
        <f t="shared" si="80"/>
        <v>193800</v>
      </c>
      <c r="AC65" s="33">
        <v>5</v>
      </c>
      <c r="AD65" s="33">
        <v>102000</v>
      </c>
      <c r="AE65" s="33">
        <v>4</v>
      </c>
      <c r="AF65" s="33">
        <v>91800</v>
      </c>
      <c r="AG65" s="33">
        <f t="shared" si="81"/>
        <v>7</v>
      </c>
      <c r="AH65" s="33">
        <f t="shared" si="82"/>
        <v>132600</v>
      </c>
      <c r="AI65" s="33">
        <v>7</v>
      </c>
      <c r="AJ65" s="33">
        <v>132600</v>
      </c>
      <c r="AK65" s="33">
        <v>0</v>
      </c>
      <c r="AL65" s="33">
        <v>0</v>
      </c>
      <c r="AM65" s="33">
        <f t="shared" si="83"/>
        <v>20</v>
      </c>
      <c r="AN65" s="33">
        <f t="shared" si="84"/>
        <v>448800</v>
      </c>
      <c r="AO65" s="33">
        <v>20</v>
      </c>
      <c r="AP65" s="33">
        <v>448800</v>
      </c>
      <c r="AQ65" s="33">
        <v>0</v>
      </c>
      <c r="AR65" s="33">
        <v>0</v>
      </c>
      <c r="AS65" s="33">
        <f t="shared" si="85"/>
        <v>20</v>
      </c>
      <c r="AT65" s="33">
        <f t="shared" si="86"/>
        <v>408000</v>
      </c>
      <c r="AU65" s="33">
        <v>19</v>
      </c>
      <c r="AV65" s="33">
        <v>387600</v>
      </c>
      <c r="AW65" s="33">
        <v>1</v>
      </c>
      <c r="AX65" s="33">
        <v>20400</v>
      </c>
      <c r="AY65" s="33">
        <f t="shared" si="87"/>
        <v>27</v>
      </c>
      <c r="AZ65" s="33">
        <f t="shared" si="88"/>
        <v>571200</v>
      </c>
      <c r="BA65" s="33">
        <v>26</v>
      </c>
      <c r="BB65" s="33">
        <v>550800</v>
      </c>
      <c r="BC65" s="33">
        <v>1</v>
      </c>
      <c r="BD65" s="33">
        <v>20400</v>
      </c>
      <c r="BE65" s="33">
        <f t="shared" si="89"/>
        <v>17</v>
      </c>
      <c r="BF65" s="33">
        <f t="shared" si="90"/>
        <v>346800</v>
      </c>
      <c r="BG65" s="33">
        <v>16</v>
      </c>
      <c r="BH65" s="33">
        <v>326400</v>
      </c>
      <c r="BI65" s="33">
        <v>1</v>
      </c>
      <c r="BJ65" s="33">
        <v>20400</v>
      </c>
      <c r="BK65" s="33">
        <f t="shared" si="91"/>
        <v>24</v>
      </c>
      <c r="BL65" s="33">
        <f t="shared" si="92"/>
        <v>479400</v>
      </c>
      <c r="BM65" s="33">
        <v>23</v>
      </c>
      <c r="BN65" s="33">
        <v>459000</v>
      </c>
      <c r="BO65" s="33">
        <v>1</v>
      </c>
      <c r="BP65" s="33">
        <v>20400</v>
      </c>
      <c r="BQ65" s="33">
        <f t="shared" ref="BQ65:BR67" si="95">BS65+BU65</f>
        <v>31</v>
      </c>
      <c r="BR65" s="33">
        <f t="shared" si="95"/>
        <v>642600</v>
      </c>
      <c r="BS65" s="33">
        <v>29</v>
      </c>
      <c r="BT65" s="33">
        <v>581400</v>
      </c>
      <c r="BU65" s="33">
        <v>2</v>
      </c>
      <c r="BV65" s="33">
        <v>61200</v>
      </c>
    </row>
    <row r="66" spans="1:118" ht="19.7" customHeight="1">
      <c r="A66" s="117"/>
      <c r="B66" s="119"/>
      <c r="C66" s="39" t="s">
        <v>71</v>
      </c>
      <c r="D66" s="49">
        <f t="shared" si="9"/>
        <v>19550</v>
      </c>
      <c r="E66" s="50">
        <v>0</v>
      </c>
      <c r="F66" s="93">
        <f t="shared" si="70"/>
        <v>20400</v>
      </c>
      <c r="G66" s="94">
        <f t="shared" si="71"/>
        <v>10200</v>
      </c>
      <c r="H66" s="51">
        <f t="shared" si="72"/>
        <v>20400</v>
      </c>
      <c r="I66" s="52">
        <v>0</v>
      </c>
      <c r="J66" s="57">
        <f t="shared" si="14"/>
        <v>20400</v>
      </c>
      <c r="K66" s="36">
        <f t="shared" si="15"/>
        <v>20400</v>
      </c>
      <c r="L66" s="51">
        <f t="shared" si="16"/>
        <v>20400</v>
      </c>
      <c r="M66" s="52">
        <v>0</v>
      </c>
      <c r="N66" s="57">
        <f t="shared" si="18"/>
        <v>20400</v>
      </c>
      <c r="O66" s="36">
        <v>0</v>
      </c>
      <c r="P66" s="51">
        <f t="shared" si="20"/>
        <v>22440</v>
      </c>
      <c r="Q66" s="52">
        <v>0</v>
      </c>
      <c r="R66" s="57">
        <f t="shared" si="44"/>
        <v>21533.333333333332</v>
      </c>
      <c r="S66" s="36">
        <v>0</v>
      </c>
      <c r="T66" s="82"/>
      <c r="U66" s="82"/>
      <c r="V66" s="82"/>
      <c r="W66" s="82"/>
      <c r="Y66" s="107"/>
      <c r="Z66" s="9" t="s">
        <v>71</v>
      </c>
      <c r="AA66" s="33">
        <f t="shared" si="79"/>
        <v>12</v>
      </c>
      <c r="AB66" s="33">
        <f t="shared" si="80"/>
        <v>234600</v>
      </c>
      <c r="AC66" s="33">
        <v>12</v>
      </c>
      <c r="AD66" s="33">
        <v>234600</v>
      </c>
      <c r="AE66" s="33">
        <v>0</v>
      </c>
      <c r="AF66" s="33">
        <v>0</v>
      </c>
      <c r="AG66" s="33">
        <f t="shared" si="81"/>
        <v>16</v>
      </c>
      <c r="AH66" s="33">
        <f t="shared" si="82"/>
        <v>316200</v>
      </c>
      <c r="AI66" s="33">
        <v>15</v>
      </c>
      <c r="AJ66" s="33">
        <v>306000</v>
      </c>
      <c r="AK66" s="33">
        <v>1</v>
      </c>
      <c r="AL66" s="33">
        <v>10200</v>
      </c>
      <c r="AM66" s="33">
        <f t="shared" si="83"/>
        <v>23</v>
      </c>
      <c r="AN66" s="33">
        <f t="shared" si="84"/>
        <v>469200</v>
      </c>
      <c r="AO66" s="33">
        <v>23</v>
      </c>
      <c r="AP66" s="33">
        <v>469200</v>
      </c>
      <c r="AQ66" s="33">
        <v>0</v>
      </c>
      <c r="AR66" s="33">
        <v>0</v>
      </c>
      <c r="AS66" s="33">
        <f t="shared" si="85"/>
        <v>19</v>
      </c>
      <c r="AT66" s="33">
        <f t="shared" si="86"/>
        <v>387600</v>
      </c>
      <c r="AU66" s="33">
        <v>18</v>
      </c>
      <c r="AV66" s="33">
        <v>367200</v>
      </c>
      <c r="AW66" s="33">
        <v>1</v>
      </c>
      <c r="AX66" s="33">
        <v>20400</v>
      </c>
      <c r="AY66" s="33">
        <f t="shared" si="87"/>
        <v>27</v>
      </c>
      <c r="AZ66" s="33">
        <f t="shared" si="88"/>
        <v>550800</v>
      </c>
      <c r="BA66" s="33">
        <v>27</v>
      </c>
      <c r="BB66" s="33">
        <v>550800</v>
      </c>
      <c r="BC66" s="33">
        <v>0</v>
      </c>
      <c r="BD66" s="33">
        <v>0</v>
      </c>
      <c r="BE66" s="33">
        <f t="shared" si="89"/>
        <v>11</v>
      </c>
      <c r="BF66" s="33">
        <f t="shared" si="90"/>
        <v>224400</v>
      </c>
      <c r="BG66" s="33">
        <v>11</v>
      </c>
      <c r="BH66" s="33">
        <v>224400</v>
      </c>
      <c r="BI66" s="33">
        <v>0</v>
      </c>
      <c r="BJ66" s="33">
        <v>0</v>
      </c>
      <c r="BK66" s="33">
        <f t="shared" si="91"/>
        <v>20</v>
      </c>
      <c r="BL66" s="33">
        <f t="shared" si="92"/>
        <v>448800</v>
      </c>
      <c r="BM66" s="33">
        <v>20</v>
      </c>
      <c r="BN66" s="33">
        <v>448800</v>
      </c>
      <c r="BO66" s="33">
        <v>0</v>
      </c>
      <c r="BP66" s="33">
        <v>0</v>
      </c>
      <c r="BQ66" s="33">
        <f t="shared" si="95"/>
        <v>18</v>
      </c>
      <c r="BR66" s="33">
        <f t="shared" si="95"/>
        <v>387600</v>
      </c>
      <c r="BS66" s="33">
        <v>18</v>
      </c>
      <c r="BT66" s="33">
        <v>387600</v>
      </c>
      <c r="BU66" s="33">
        <v>0</v>
      </c>
      <c r="BV66" s="33">
        <v>0</v>
      </c>
    </row>
    <row r="67" spans="1:118" ht="19.7" customHeight="1">
      <c r="A67" s="117"/>
      <c r="B67" s="119"/>
      <c r="C67" s="39" t="s">
        <v>81</v>
      </c>
      <c r="D67" s="49">
        <f t="shared" si="9"/>
        <v>20400</v>
      </c>
      <c r="E67" s="50">
        <v>0</v>
      </c>
      <c r="F67" s="93">
        <f t="shared" si="70"/>
        <v>22440</v>
      </c>
      <c r="G67" s="94">
        <v>0</v>
      </c>
      <c r="H67" s="51">
        <f t="shared" si="72"/>
        <v>18942.857142857141</v>
      </c>
      <c r="I67" s="52">
        <v>0</v>
      </c>
      <c r="J67" s="57">
        <f t="shared" si="14"/>
        <v>20400</v>
      </c>
      <c r="K67" s="36">
        <f t="shared" si="15"/>
        <v>20400</v>
      </c>
      <c r="L67" s="51">
        <f t="shared" si="16"/>
        <v>20400</v>
      </c>
      <c r="M67" s="52">
        <v>0</v>
      </c>
      <c r="N67" s="57">
        <f t="shared" si="18"/>
        <v>20400</v>
      </c>
      <c r="O67" s="36">
        <v>0</v>
      </c>
      <c r="P67" s="51">
        <f t="shared" si="20"/>
        <v>20400</v>
      </c>
      <c r="Q67" s="52">
        <v>0</v>
      </c>
      <c r="R67" s="57">
        <f t="shared" ref="R67:R68" si="96">BT67/BS67</f>
        <v>21018.18181818182</v>
      </c>
      <c r="S67" s="36">
        <f t="shared" si="22"/>
        <v>10200</v>
      </c>
      <c r="T67" s="82"/>
      <c r="U67" s="82"/>
      <c r="V67" s="82"/>
      <c r="W67" s="82"/>
      <c r="Y67" s="107"/>
      <c r="Z67" s="9" t="s">
        <v>81</v>
      </c>
      <c r="AA67" s="33">
        <f t="shared" si="79"/>
        <v>9</v>
      </c>
      <c r="AB67" s="33">
        <f t="shared" si="80"/>
        <v>183600</v>
      </c>
      <c r="AC67" s="33">
        <v>9</v>
      </c>
      <c r="AD67" s="33">
        <v>183600</v>
      </c>
      <c r="AE67" s="33">
        <v>0</v>
      </c>
      <c r="AF67" s="33">
        <v>0</v>
      </c>
      <c r="AG67" s="33">
        <f t="shared" si="81"/>
        <v>10</v>
      </c>
      <c r="AH67" s="33">
        <f t="shared" si="82"/>
        <v>224400</v>
      </c>
      <c r="AI67" s="33">
        <v>10</v>
      </c>
      <c r="AJ67" s="33">
        <v>224400</v>
      </c>
      <c r="AK67" s="33">
        <v>0</v>
      </c>
      <c r="AL67" s="33">
        <v>0</v>
      </c>
      <c r="AM67" s="33">
        <f t="shared" si="83"/>
        <v>14</v>
      </c>
      <c r="AN67" s="33">
        <f t="shared" si="84"/>
        <v>265200</v>
      </c>
      <c r="AO67" s="33">
        <v>14</v>
      </c>
      <c r="AP67" s="33">
        <v>265200</v>
      </c>
      <c r="AQ67" s="33">
        <v>0</v>
      </c>
      <c r="AR67" s="33">
        <v>0</v>
      </c>
      <c r="AS67" s="33">
        <f t="shared" si="85"/>
        <v>15</v>
      </c>
      <c r="AT67" s="33">
        <f t="shared" si="86"/>
        <v>306000</v>
      </c>
      <c r="AU67" s="33">
        <v>14</v>
      </c>
      <c r="AV67" s="33">
        <v>285600</v>
      </c>
      <c r="AW67" s="33">
        <v>1</v>
      </c>
      <c r="AX67" s="33">
        <v>20400</v>
      </c>
      <c r="AY67" s="33">
        <f t="shared" si="87"/>
        <v>11</v>
      </c>
      <c r="AZ67" s="33">
        <f t="shared" si="88"/>
        <v>224400</v>
      </c>
      <c r="BA67" s="33">
        <v>11</v>
      </c>
      <c r="BB67" s="33">
        <v>224400</v>
      </c>
      <c r="BC67" s="33">
        <v>0</v>
      </c>
      <c r="BD67" s="33">
        <v>0</v>
      </c>
      <c r="BE67" s="33">
        <f t="shared" si="89"/>
        <v>22</v>
      </c>
      <c r="BF67" s="33">
        <f t="shared" si="90"/>
        <v>448800</v>
      </c>
      <c r="BG67" s="33">
        <v>22</v>
      </c>
      <c r="BH67" s="33">
        <v>448800</v>
      </c>
      <c r="BI67" s="33">
        <v>0</v>
      </c>
      <c r="BJ67" s="33">
        <v>0</v>
      </c>
      <c r="BK67" s="33">
        <f t="shared" si="91"/>
        <v>15</v>
      </c>
      <c r="BL67" s="33">
        <f t="shared" si="92"/>
        <v>306000</v>
      </c>
      <c r="BM67" s="33">
        <v>15</v>
      </c>
      <c r="BN67" s="33">
        <v>306000</v>
      </c>
      <c r="BO67" s="33">
        <v>0</v>
      </c>
      <c r="BP67" s="33">
        <v>0</v>
      </c>
      <c r="BQ67" s="33">
        <f t="shared" si="95"/>
        <v>34</v>
      </c>
      <c r="BR67" s="33">
        <f t="shared" si="95"/>
        <v>703800</v>
      </c>
      <c r="BS67" s="33">
        <v>33</v>
      </c>
      <c r="BT67" s="33">
        <v>693600</v>
      </c>
      <c r="BU67" s="33">
        <v>1</v>
      </c>
      <c r="BV67" s="33">
        <v>10200</v>
      </c>
    </row>
    <row r="68" spans="1:118" ht="19.7" customHeight="1">
      <c r="A68" s="117"/>
      <c r="B68" s="119"/>
      <c r="C68" s="39" t="s">
        <v>85</v>
      </c>
      <c r="D68" s="49">
        <f t="shared" si="9"/>
        <v>20400</v>
      </c>
      <c r="E68" s="50">
        <v>0</v>
      </c>
      <c r="F68" s="93">
        <f t="shared" si="70"/>
        <v>19125</v>
      </c>
      <c r="G68" s="94">
        <v>0</v>
      </c>
      <c r="H68" s="51">
        <f t="shared" si="72"/>
        <v>22100</v>
      </c>
      <c r="I68" s="52">
        <v>0</v>
      </c>
      <c r="J68" s="57">
        <f t="shared" si="14"/>
        <v>20400</v>
      </c>
      <c r="K68" s="36">
        <f t="shared" si="15"/>
        <v>20400</v>
      </c>
      <c r="L68" s="51">
        <f t="shared" si="16"/>
        <v>20400</v>
      </c>
      <c r="M68" s="52">
        <f t="shared" si="17"/>
        <v>20400</v>
      </c>
      <c r="N68" s="57">
        <f t="shared" si="18"/>
        <v>20966.666666666668</v>
      </c>
      <c r="O68" s="36">
        <v>0</v>
      </c>
      <c r="P68" s="51">
        <f t="shared" si="20"/>
        <v>21473.684210526317</v>
      </c>
      <c r="Q68" s="52">
        <v>0</v>
      </c>
      <c r="R68" s="57">
        <f t="shared" si="96"/>
        <v>20400</v>
      </c>
      <c r="S68" s="36">
        <f t="shared" si="22"/>
        <v>10200</v>
      </c>
      <c r="T68" s="82"/>
      <c r="U68" s="82"/>
      <c r="V68" s="82"/>
      <c r="W68" s="82"/>
      <c r="Y68" s="107"/>
      <c r="Z68" s="9" t="s">
        <v>85</v>
      </c>
      <c r="AA68" s="33">
        <f t="shared" si="79"/>
        <v>5</v>
      </c>
      <c r="AB68" s="33">
        <f t="shared" si="80"/>
        <v>102000</v>
      </c>
      <c r="AC68" s="33">
        <v>5</v>
      </c>
      <c r="AD68" s="33">
        <v>102000</v>
      </c>
      <c r="AE68" s="33">
        <v>0</v>
      </c>
      <c r="AF68" s="33">
        <v>0</v>
      </c>
      <c r="AG68" s="33">
        <f t="shared" si="81"/>
        <v>8</v>
      </c>
      <c r="AH68" s="33">
        <f t="shared" si="82"/>
        <v>153000</v>
      </c>
      <c r="AI68" s="33">
        <v>8</v>
      </c>
      <c r="AJ68" s="33">
        <v>153000</v>
      </c>
      <c r="AK68" s="33">
        <v>0</v>
      </c>
      <c r="AL68" s="33">
        <v>0</v>
      </c>
      <c r="AM68" s="33">
        <f t="shared" si="83"/>
        <v>12</v>
      </c>
      <c r="AN68" s="33">
        <f t="shared" si="84"/>
        <v>265200</v>
      </c>
      <c r="AO68" s="33">
        <v>12</v>
      </c>
      <c r="AP68" s="33">
        <v>265200</v>
      </c>
      <c r="AQ68" s="33">
        <v>0</v>
      </c>
      <c r="AR68" s="33">
        <v>0</v>
      </c>
      <c r="AS68" s="33">
        <f t="shared" si="85"/>
        <v>17</v>
      </c>
      <c r="AT68" s="33">
        <f t="shared" si="86"/>
        <v>346800</v>
      </c>
      <c r="AU68" s="33">
        <v>16</v>
      </c>
      <c r="AV68" s="33">
        <v>326400</v>
      </c>
      <c r="AW68" s="33">
        <v>1</v>
      </c>
      <c r="AX68" s="33">
        <v>20400</v>
      </c>
      <c r="AY68" s="33">
        <f t="shared" si="87"/>
        <v>11</v>
      </c>
      <c r="AZ68" s="33">
        <f t="shared" si="88"/>
        <v>224400</v>
      </c>
      <c r="BA68" s="33">
        <v>10</v>
      </c>
      <c r="BB68" s="33">
        <v>204000</v>
      </c>
      <c r="BC68" s="33">
        <v>1</v>
      </c>
      <c r="BD68" s="33">
        <v>20400</v>
      </c>
      <c r="BE68" s="33">
        <f t="shared" si="89"/>
        <v>18</v>
      </c>
      <c r="BF68" s="33">
        <f t="shared" si="90"/>
        <v>377400</v>
      </c>
      <c r="BG68" s="33">
        <v>18</v>
      </c>
      <c r="BH68" s="33">
        <v>377400</v>
      </c>
      <c r="BI68" s="33">
        <v>0</v>
      </c>
      <c r="BJ68" s="33">
        <v>0</v>
      </c>
      <c r="BK68" s="33">
        <f t="shared" si="91"/>
        <v>19</v>
      </c>
      <c r="BL68" s="33">
        <f t="shared" si="92"/>
        <v>408000</v>
      </c>
      <c r="BM68" s="33">
        <v>19</v>
      </c>
      <c r="BN68" s="33">
        <v>408000</v>
      </c>
      <c r="BO68" s="33">
        <v>0</v>
      </c>
      <c r="BP68" s="33">
        <v>0</v>
      </c>
      <c r="BQ68" s="33">
        <f t="shared" ref="BQ68:BQ72" si="97">BS68+BU68</f>
        <v>11</v>
      </c>
      <c r="BR68" s="33">
        <f t="shared" ref="BR68:BR72" si="98">BT68+BV68</f>
        <v>214200</v>
      </c>
      <c r="BS68" s="33">
        <v>10</v>
      </c>
      <c r="BT68" s="33">
        <v>204000</v>
      </c>
      <c r="BU68" s="33">
        <v>1</v>
      </c>
      <c r="BV68" s="33">
        <v>10200</v>
      </c>
    </row>
    <row r="69" spans="1:118" ht="19.7" customHeight="1">
      <c r="A69" s="117"/>
      <c r="B69" s="119"/>
      <c r="C69" s="39" t="s">
        <v>88</v>
      </c>
      <c r="D69" s="49">
        <f t="shared" si="9"/>
        <v>20400</v>
      </c>
      <c r="E69" s="50">
        <v>0</v>
      </c>
      <c r="F69" s="93">
        <f t="shared" si="70"/>
        <v>17000</v>
      </c>
      <c r="G69" s="94">
        <v>0</v>
      </c>
      <c r="H69" s="51">
        <f t="shared" si="72"/>
        <v>23800</v>
      </c>
      <c r="I69" s="52">
        <v>0</v>
      </c>
      <c r="J69" s="57">
        <f t="shared" si="14"/>
        <v>20400</v>
      </c>
      <c r="K69" s="36">
        <v>0</v>
      </c>
      <c r="L69" s="51">
        <f t="shared" si="16"/>
        <v>20400</v>
      </c>
      <c r="M69" s="52">
        <v>0</v>
      </c>
      <c r="N69" s="57">
        <f t="shared" si="18"/>
        <v>20400</v>
      </c>
      <c r="O69" s="36">
        <v>0</v>
      </c>
      <c r="P69" s="51">
        <f t="shared" si="20"/>
        <v>20400</v>
      </c>
      <c r="Q69" s="52">
        <v>0</v>
      </c>
      <c r="R69" s="57">
        <f>BT69/BS69</f>
        <v>20400</v>
      </c>
      <c r="S69" s="36">
        <v>0</v>
      </c>
      <c r="T69" s="82"/>
      <c r="U69" s="82"/>
      <c r="V69" s="82"/>
      <c r="W69" s="82"/>
      <c r="Y69" s="107"/>
      <c r="Z69" s="9" t="s">
        <v>88</v>
      </c>
      <c r="AA69" s="33">
        <f t="shared" si="79"/>
        <v>4</v>
      </c>
      <c r="AB69" s="33">
        <f t="shared" si="80"/>
        <v>81600</v>
      </c>
      <c r="AC69" s="33">
        <v>4</v>
      </c>
      <c r="AD69" s="33">
        <v>81600</v>
      </c>
      <c r="AE69" s="33">
        <v>0</v>
      </c>
      <c r="AF69" s="33">
        <v>0</v>
      </c>
      <c r="AG69" s="33">
        <f t="shared" si="81"/>
        <v>3</v>
      </c>
      <c r="AH69" s="33">
        <f t="shared" si="82"/>
        <v>51000</v>
      </c>
      <c r="AI69" s="33">
        <v>3</v>
      </c>
      <c r="AJ69" s="33">
        <v>51000</v>
      </c>
      <c r="AK69" s="33">
        <v>0</v>
      </c>
      <c r="AL69" s="33">
        <v>0</v>
      </c>
      <c r="AM69" s="33">
        <f t="shared" si="83"/>
        <v>6</v>
      </c>
      <c r="AN69" s="33">
        <f t="shared" si="84"/>
        <v>142800</v>
      </c>
      <c r="AO69" s="33">
        <v>6</v>
      </c>
      <c r="AP69" s="33">
        <v>142800</v>
      </c>
      <c r="AQ69" s="33">
        <v>0</v>
      </c>
      <c r="AR69" s="33">
        <v>0</v>
      </c>
      <c r="AS69" s="33">
        <f t="shared" si="85"/>
        <v>8</v>
      </c>
      <c r="AT69" s="33">
        <f t="shared" si="86"/>
        <v>163200</v>
      </c>
      <c r="AU69" s="33">
        <v>8</v>
      </c>
      <c r="AV69" s="33">
        <v>163200</v>
      </c>
      <c r="AW69" s="33">
        <v>0</v>
      </c>
      <c r="AX69" s="33">
        <v>0</v>
      </c>
      <c r="AY69" s="33">
        <f t="shared" si="87"/>
        <v>7</v>
      </c>
      <c r="AZ69" s="33">
        <f t="shared" si="88"/>
        <v>142800</v>
      </c>
      <c r="BA69" s="33">
        <v>7</v>
      </c>
      <c r="BB69" s="33">
        <v>142800</v>
      </c>
      <c r="BC69" s="33">
        <v>0</v>
      </c>
      <c r="BD69" s="33">
        <v>0</v>
      </c>
      <c r="BE69" s="33">
        <f t="shared" si="89"/>
        <v>17</v>
      </c>
      <c r="BF69" s="33">
        <f t="shared" si="90"/>
        <v>346800</v>
      </c>
      <c r="BG69" s="33">
        <v>17</v>
      </c>
      <c r="BH69" s="33">
        <v>346800</v>
      </c>
      <c r="BI69" s="33">
        <v>0</v>
      </c>
      <c r="BJ69" s="33">
        <v>0</v>
      </c>
      <c r="BK69" s="33">
        <f t="shared" si="91"/>
        <v>5</v>
      </c>
      <c r="BL69" s="33">
        <f t="shared" si="92"/>
        <v>102000</v>
      </c>
      <c r="BM69" s="33">
        <v>5</v>
      </c>
      <c r="BN69" s="33">
        <v>102000</v>
      </c>
      <c r="BO69" s="33">
        <v>0</v>
      </c>
      <c r="BP69" s="33">
        <v>0</v>
      </c>
      <c r="BQ69" s="33">
        <f t="shared" ref="BQ69" si="99">BS69+BU69</f>
        <v>2</v>
      </c>
      <c r="BR69" s="33">
        <f t="shared" ref="BR69" si="100">BT69+BV69</f>
        <v>40800</v>
      </c>
      <c r="BS69" s="33">
        <v>2</v>
      </c>
      <c r="BT69" s="33">
        <v>40800</v>
      </c>
      <c r="BU69" s="33">
        <v>0</v>
      </c>
      <c r="BV69" s="33">
        <v>0</v>
      </c>
    </row>
    <row r="70" spans="1:118" ht="19.7" customHeight="1">
      <c r="A70" s="117"/>
      <c r="B70" s="119"/>
      <c r="C70" s="39" t="s">
        <v>101</v>
      </c>
      <c r="D70" s="49">
        <f t="shared" ref="D70:D72" si="101">AD70/AC70</f>
        <v>20400</v>
      </c>
      <c r="E70" s="50">
        <v>0</v>
      </c>
      <c r="F70" s="93">
        <f t="shared" si="70"/>
        <v>17000</v>
      </c>
      <c r="G70" s="94">
        <v>0</v>
      </c>
      <c r="H70" s="51">
        <f t="shared" si="72"/>
        <v>20400</v>
      </c>
      <c r="I70" s="52">
        <v>0</v>
      </c>
      <c r="J70" s="57">
        <f t="shared" ref="J70:J72" si="102">AV70/AU70</f>
        <v>22950</v>
      </c>
      <c r="K70" s="36">
        <v>0</v>
      </c>
      <c r="L70" s="51">
        <f t="shared" ref="L70:L71" si="103">BB70/BA70</f>
        <v>20400</v>
      </c>
      <c r="M70" s="52">
        <v>0</v>
      </c>
      <c r="N70" s="57">
        <f t="shared" ref="N70:N72" si="104">BH70/BG70</f>
        <v>20400</v>
      </c>
      <c r="O70" s="36">
        <v>0</v>
      </c>
      <c r="P70" s="51">
        <f t="shared" ref="P70" si="105">BN70/BM70</f>
        <v>20400</v>
      </c>
      <c r="Q70" s="52">
        <v>0</v>
      </c>
      <c r="R70" s="57">
        <v>0</v>
      </c>
      <c r="S70" s="36">
        <v>0</v>
      </c>
      <c r="T70" s="82"/>
      <c r="U70" s="82"/>
      <c r="V70" s="82"/>
      <c r="W70" s="82"/>
      <c r="Y70" s="107"/>
      <c r="Z70" s="9" t="s">
        <v>101</v>
      </c>
      <c r="AA70" s="33">
        <f t="shared" si="79"/>
        <v>8</v>
      </c>
      <c r="AB70" s="33">
        <f t="shared" si="80"/>
        <v>163200</v>
      </c>
      <c r="AC70" s="33">
        <v>8</v>
      </c>
      <c r="AD70" s="33">
        <v>163200</v>
      </c>
      <c r="AE70" s="33">
        <v>0</v>
      </c>
      <c r="AF70" s="33">
        <v>0</v>
      </c>
      <c r="AG70" s="33">
        <f t="shared" si="81"/>
        <v>3</v>
      </c>
      <c r="AH70" s="33">
        <f t="shared" si="82"/>
        <v>51000</v>
      </c>
      <c r="AI70" s="33">
        <v>3</v>
      </c>
      <c r="AJ70" s="33">
        <v>51000</v>
      </c>
      <c r="AK70" s="33">
        <v>0</v>
      </c>
      <c r="AL70" s="33">
        <v>0</v>
      </c>
      <c r="AM70" s="33">
        <f t="shared" si="83"/>
        <v>10</v>
      </c>
      <c r="AN70" s="33">
        <f t="shared" si="84"/>
        <v>204000</v>
      </c>
      <c r="AO70" s="33">
        <v>10</v>
      </c>
      <c r="AP70" s="33">
        <v>204000</v>
      </c>
      <c r="AQ70" s="33">
        <v>0</v>
      </c>
      <c r="AR70" s="33">
        <v>0</v>
      </c>
      <c r="AS70" s="33">
        <f t="shared" si="85"/>
        <v>8</v>
      </c>
      <c r="AT70" s="33">
        <f t="shared" si="86"/>
        <v>183600</v>
      </c>
      <c r="AU70" s="33">
        <v>8</v>
      </c>
      <c r="AV70" s="33">
        <v>183600</v>
      </c>
      <c r="AW70" s="33">
        <v>0</v>
      </c>
      <c r="AX70" s="33">
        <v>0</v>
      </c>
      <c r="AY70" s="33">
        <f t="shared" si="87"/>
        <v>6</v>
      </c>
      <c r="AZ70" s="33">
        <f t="shared" si="88"/>
        <v>122400</v>
      </c>
      <c r="BA70" s="33">
        <v>6</v>
      </c>
      <c r="BB70" s="33">
        <v>122400</v>
      </c>
      <c r="BC70" s="33">
        <v>0</v>
      </c>
      <c r="BD70" s="33">
        <v>0</v>
      </c>
      <c r="BE70" s="33">
        <f t="shared" si="89"/>
        <v>3</v>
      </c>
      <c r="BF70" s="33">
        <f t="shared" si="90"/>
        <v>61200</v>
      </c>
      <c r="BG70" s="33">
        <v>3</v>
      </c>
      <c r="BH70" s="33">
        <v>61200</v>
      </c>
      <c r="BI70" s="33">
        <v>0</v>
      </c>
      <c r="BJ70" s="33">
        <v>0</v>
      </c>
      <c r="BK70" s="33">
        <f t="shared" si="91"/>
        <v>1</v>
      </c>
      <c r="BL70" s="33">
        <f t="shared" si="92"/>
        <v>20400</v>
      </c>
      <c r="BM70" s="33">
        <v>1</v>
      </c>
      <c r="BN70" s="33">
        <v>20400</v>
      </c>
      <c r="BO70" s="33">
        <v>0</v>
      </c>
      <c r="BP70" s="33">
        <v>0</v>
      </c>
      <c r="BQ70" s="33">
        <f t="shared" si="97"/>
        <v>0</v>
      </c>
      <c r="BR70" s="33">
        <f t="shared" si="98"/>
        <v>0</v>
      </c>
      <c r="BS70" s="33">
        <v>0</v>
      </c>
      <c r="BT70" s="33">
        <v>0</v>
      </c>
      <c r="BU70" s="33">
        <v>0</v>
      </c>
      <c r="BV70" s="33">
        <v>0</v>
      </c>
    </row>
    <row r="71" spans="1:118" s="26" customFormat="1" ht="19.7" customHeight="1">
      <c r="A71" s="117"/>
      <c r="B71" s="119"/>
      <c r="C71" s="39" t="s">
        <v>100</v>
      </c>
      <c r="D71" s="49">
        <f t="shared" si="101"/>
        <v>20400</v>
      </c>
      <c r="E71" s="50">
        <v>0</v>
      </c>
      <c r="F71" s="93">
        <f t="shared" si="70"/>
        <v>27200</v>
      </c>
      <c r="G71" s="94">
        <v>0</v>
      </c>
      <c r="H71" s="51">
        <f t="shared" si="72"/>
        <v>25500</v>
      </c>
      <c r="I71" s="52">
        <v>0</v>
      </c>
      <c r="J71" s="57">
        <f t="shared" si="102"/>
        <v>20400</v>
      </c>
      <c r="K71" s="36">
        <v>0</v>
      </c>
      <c r="L71" s="51">
        <f t="shared" si="103"/>
        <v>24480</v>
      </c>
      <c r="M71" s="52">
        <v>0</v>
      </c>
      <c r="N71" s="57">
        <f t="shared" si="104"/>
        <v>20400</v>
      </c>
      <c r="O71" s="36">
        <v>0</v>
      </c>
      <c r="P71" s="51">
        <v>0</v>
      </c>
      <c r="Q71" s="52">
        <v>0</v>
      </c>
      <c r="R71" s="57">
        <f>BT71/BS71</f>
        <v>20400</v>
      </c>
      <c r="S71" s="36">
        <v>0</v>
      </c>
      <c r="T71" s="82"/>
      <c r="U71" s="82"/>
      <c r="V71" s="82"/>
      <c r="W71" s="82"/>
      <c r="Y71" s="107"/>
      <c r="Z71" s="9" t="s">
        <v>100</v>
      </c>
      <c r="AA71" s="33">
        <f t="shared" si="79"/>
        <v>1</v>
      </c>
      <c r="AB71" s="33">
        <f t="shared" si="80"/>
        <v>20400</v>
      </c>
      <c r="AC71" s="33">
        <v>1</v>
      </c>
      <c r="AD71" s="33">
        <v>20400</v>
      </c>
      <c r="AE71" s="33">
        <v>0</v>
      </c>
      <c r="AF71" s="33">
        <v>0</v>
      </c>
      <c r="AG71" s="33">
        <f t="shared" si="81"/>
        <v>3</v>
      </c>
      <c r="AH71" s="33">
        <f t="shared" si="82"/>
        <v>81600</v>
      </c>
      <c r="AI71" s="33">
        <v>3</v>
      </c>
      <c r="AJ71" s="33">
        <v>81600</v>
      </c>
      <c r="AK71" s="33">
        <v>0</v>
      </c>
      <c r="AL71" s="33">
        <v>0</v>
      </c>
      <c r="AM71" s="33">
        <f t="shared" si="83"/>
        <v>4</v>
      </c>
      <c r="AN71" s="33">
        <f t="shared" si="84"/>
        <v>102000</v>
      </c>
      <c r="AO71" s="33">
        <v>4</v>
      </c>
      <c r="AP71" s="33">
        <v>102000</v>
      </c>
      <c r="AQ71" s="33">
        <v>0</v>
      </c>
      <c r="AR71" s="33">
        <v>0</v>
      </c>
      <c r="AS71" s="33">
        <f t="shared" si="85"/>
        <v>11</v>
      </c>
      <c r="AT71" s="33">
        <f t="shared" si="86"/>
        <v>224400</v>
      </c>
      <c r="AU71" s="33">
        <v>11</v>
      </c>
      <c r="AV71" s="33">
        <v>224400</v>
      </c>
      <c r="AW71" s="33">
        <v>0</v>
      </c>
      <c r="AX71" s="33">
        <v>0</v>
      </c>
      <c r="AY71" s="33">
        <f t="shared" si="87"/>
        <v>5</v>
      </c>
      <c r="AZ71" s="33">
        <f t="shared" si="88"/>
        <v>122400</v>
      </c>
      <c r="BA71" s="33">
        <v>5</v>
      </c>
      <c r="BB71" s="33">
        <v>122400</v>
      </c>
      <c r="BC71" s="33">
        <v>0</v>
      </c>
      <c r="BD71" s="33">
        <v>0</v>
      </c>
      <c r="BE71" s="33">
        <f t="shared" si="89"/>
        <v>1</v>
      </c>
      <c r="BF71" s="33">
        <f t="shared" si="90"/>
        <v>20400</v>
      </c>
      <c r="BG71" s="33">
        <v>1</v>
      </c>
      <c r="BH71" s="33">
        <v>20400</v>
      </c>
      <c r="BI71" s="33">
        <v>0</v>
      </c>
      <c r="BJ71" s="33">
        <v>0</v>
      </c>
      <c r="BK71" s="33">
        <f t="shared" si="91"/>
        <v>0</v>
      </c>
      <c r="BL71" s="33">
        <f t="shared" si="92"/>
        <v>0</v>
      </c>
      <c r="BM71" s="33">
        <v>0</v>
      </c>
      <c r="BN71" s="33">
        <v>0</v>
      </c>
      <c r="BO71" s="33">
        <v>0</v>
      </c>
      <c r="BP71" s="33">
        <v>0</v>
      </c>
      <c r="BQ71" s="33">
        <f t="shared" si="97"/>
        <v>1</v>
      </c>
      <c r="BR71" s="33">
        <f t="shared" si="98"/>
        <v>20400</v>
      </c>
      <c r="BS71" s="33">
        <v>1</v>
      </c>
      <c r="BT71" s="33">
        <v>20400</v>
      </c>
      <c r="BU71" s="33">
        <v>0</v>
      </c>
      <c r="BV71" s="33">
        <v>0</v>
      </c>
      <c r="BZ71" s="8"/>
      <c r="CG71" s="8"/>
      <c r="CO71" s="8"/>
      <c r="DN71" s="8"/>
    </row>
    <row r="72" spans="1:118" s="26" customFormat="1" ht="19.7" customHeight="1" thickBot="1">
      <c r="A72" s="118"/>
      <c r="B72" s="121"/>
      <c r="C72" s="45" t="s">
        <v>104</v>
      </c>
      <c r="D72" s="98">
        <f t="shared" si="101"/>
        <v>19380</v>
      </c>
      <c r="E72" s="99">
        <v>0</v>
      </c>
      <c r="F72" s="95">
        <f t="shared" si="70"/>
        <v>20400</v>
      </c>
      <c r="G72" s="96">
        <v>0</v>
      </c>
      <c r="H72" s="53">
        <f t="shared" si="72"/>
        <v>22666.666666666668</v>
      </c>
      <c r="I72" s="54">
        <v>0</v>
      </c>
      <c r="J72" s="58">
        <f t="shared" si="102"/>
        <v>20400</v>
      </c>
      <c r="K72" s="37">
        <v>0</v>
      </c>
      <c r="L72" s="53">
        <v>0</v>
      </c>
      <c r="M72" s="54">
        <v>0</v>
      </c>
      <c r="N72" s="58">
        <f t="shared" si="104"/>
        <v>20400</v>
      </c>
      <c r="O72" s="37">
        <v>0</v>
      </c>
      <c r="P72" s="53">
        <v>0</v>
      </c>
      <c r="Q72" s="54">
        <v>0</v>
      </c>
      <c r="R72" s="58">
        <v>0</v>
      </c>
      <c r="S72" s="37">
        <v>0</v>
      </c>
      <c r="T72" s="82"/>
      <c r="U72" s="82"/>
      <c r="V72" s="82"/>
      <c r="W72" s="82"/>
      <c r="Y72" s="108"/>
      <c r="Z72" s="9" t="s">
        <v>105</v>
      </c>
      <c r="AA72" s="33">
        <f t="shared" si="79"/>
        <v>10</v>
      </c>
      <c r="AB72" s="33">
        <f t="shared" si="80"/>
        <v>193800</v>
      </c>
      <c r="AC72" s="33">
        <v>10</v>
      </c>
      <c r="AD72" s="33">
        <v>193800</v>
      </c>
      <c r="AE72" s="33">
        <v>0</v>
      </c>
      <c r="AF72" s="33">
        <v>0</v>
      </c>
      <c r="AG72" s="33">
        <f t="shared" si="81"/>
        <v>7</v>
      </c>
      <c r="AH72" s="33">
        <f t="shared" si="82"/>
        <v>142800</v>
      </c>
      <c r="AI72" s="33">
        <v>7</v>
      </c>
      <c r="AJ72" s="33">
        <v>142800</v>
      </c>
      <c r="AK72" s="33">
        <v>0</v>
      </c>
      <c r="AL72" s="33">
        <v>0</v>
      </c>
      <c r="AM72" s="33">
        <f t="shared" si="83"/>
        <v>9</v>
      </c>
      <c r="AN72" s="33">
        <f t="shared" si="84"/>
        <v>204000</v>
      </c>
      <c r="AO72" s="33">
        <v>9</v>
      </c>
      <c r="AP72" s="33">
        <v>204000</v>
      </c>
      <c r="AQ72" s="33">
        <v>0</v>
      </c>
      <c r="AR72" s="33">
        <v>0</v>
      </c>
      <c r="AS72" s="33">
        <f t="shared" si="85"/>
        <v>2</v>
      </c>
      <c r="AT72" s="33">
        <f t="shared" si="86"/>
        <v>40800</v>
      </c>
      <c r="AU72" s="33">
        <v>2</v>
      </c>
      <c r="AV72" s="33">
        <v>40800</v>
      </c>
      <c r="AW72" s="33">
        <v>0</v>
      </c>
      <c r="AX72" s="33">
        <v>0</v>
      </c>
      <c r="AY72" s="33">
        <f t="shared" si="87"/>
        <v>0</v>
      </c>
      <c r="AZ72" s="33">
        <f t="shared" si="88"/>
        <v>0</v>
      </c>
      <c r="BA72" s="33">
        <v>0</v>
      </c>
      <c r="BB72" s="33">
        <v>0</v>
      </c>
      <c r="BC72" s="33">
        <v>0</v>
      </c>
      <c r="BD72" s="33">
        <v>0</v>
      </c>
      <c r="BE72" s="33">
        <f t="shared" si="89"/>
        <v>1</v>
      </c>
      <c r="BF72" s="33">
        <f t="shared" si="90"/>
        <v>20400</v>
      </c>
      <c r="BG72" s="33">
        <v>1</v>
      </c>
      <c r="BH72" s="33">
        <v>20400</v>
      </c>
      <c r="BI72" s="33">
        <v>0</v>
      </c>
      <c r="BJ72" s="33">
        <v>0</v>
      </c>
      <c r="BK72" s="33">
        <f t="shared" si="91"/>
        <v>0</v>
      </c>
      <c r="BL72" s="33">
        <f t="shared" si="92"/>
        <v>0</v>
      </c>
      <c r="BM72" s="33">
        <v>0</v>
      </c>
      <c r="BN72" s="33">
        <v>0</v>
      </c>
      <c r="BO72" s="33">
        <v>0</v>
      </c>
      <c r="BP72" s="33">
        <v>0</v>
      </c>
      <c r="BQ72" s="33">
        <f t="shared" si="97"/>
        <v>0</v>
      </c>
      <c r="BR72" s="33">
        <f t="shared" si="98"/>
        <v>0</v>
      </c>
      <c r="BS72" s="33">
        <v>0</v>
      </c>
      <c r="BT72" s="33">
        <v>0</v>
      </c>
      <c r="BU72" s="33">
        <v>0</v>
      </c>
      <c r="BV72" s="33">
        <v>0</v>
      </c>
      <c r="BZ72" s="8"/>
      <c r="CG72" s="8"/>
      <c r="CO72" s="8"/>
      <c r="DN72" s="8"/>
    </row>
    <row r="73" spans="1:118" ht="34.9" customHeight="1">
      <c r="C73" s="8"/>
      <c r="D73" s="97"/>
      <c r="E73" s="97"/>
      <c r="F73" s="100"/>
      <c r="G73" s="100"/>
      <c r="H73" s="100"/>
      <c r="I73" s="100"/>
      <c r="J73" s="100"/>
      <c r="K73" s="100"/>
      <c r="L73" s="100" t="s">
        <v>127</v>
      </c>
      <c r="M73" s="100"/>
      <c r="N73" s="100"/>
      <c r="O73" s="100"/>
      <c r="P73" s="100"/>
      <c r="Q73" s="100"/>
      <c r="R73" s="100"/>
      <c r="S73" s="100"/>
      <c r="T73" s="85"/>
      <c r="U73" s="85"/>
      <c r="W73" s="3"/>
      <c r="X73" s="2"/>
      <c r="Y73" s="1"/>
      <c r="Z73" s="1"/>
    </row>
  </sheetData>
  <mergeCells count="57">
    <mergeCell ref="BQ2:BV2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BV3"/>
    <mergeCell ref="AY2:BD2"/>
    <mergeCell ref="BE2:BJ2"/>
    <mergeCell ref="BK2:BP2"/>
    <mergeCell ref="D3:E3"/>
    <mergeCell ref="L1:Q1"/>
    <mergeCell ref="A3:A4"/>
    <mergeCell ref="B3:C4"/>
    <mergeCell ref="R3:S3"/>
    <mergeCell ref="P3:Q3"/>
    <mergeCell ref="N3:O3"/>
    <mergeCell ref="J3:K3"/>
    <mergeCell ref="L3:M3"/>
    <mergeCell ref="H3:I3"/>
    <mergeCell ref="F3:G3"/>
    <mergeCell ref="D1:I1"/>
    <mergeCell ref="A41:A72"/>
    <mergeCell ref="B28:B40"/>
    <mergeCell ref="B41:B72"/>
    <mergeCell ref="A5:A27"/>
    <mergeCell ref="B5:B27"/>
    <mergeCell ref="A28:A40"/>
    <mergeCell ref="AK3:AL3"/>
    <mergeCell ref="AC3:AD3"/>
    <mergeCell ref="AG3:AH3"/>
    <mergeCell ref="AI3:AJ3"/>
    <mergeCell ref="AA2:AF2"/>
    <mergeCell ref="AA3:AB3"/>
    <mergeCell ref="AE3:AF3"/>
    <mergeCell ref="L73:S73"/>
    <mergeCell ref="F73:K73"/>
    <mergeCell ref="AS2:AX2"/>
    <mergeCell ref="AS3:AT3"/>
    <mergeCell ref="AU3:AV3"/>
    <mergeCell ref="AW3:AX3"/>
    <mergeCell ref="Y41:Y72"/>
    <mergeCell ref="Y5:Y27"/>
    <mergeCell ref="Y28:Y40"/>
    <mergeCell ref="Z2:Z4"/>
    <mergeCell ref="Y2:Y4"/>
    <mergeCell ref="AM3:AN3"/>
    <mergeCell ref="AO3:AP3"/>
    <mergeCell ref="AQ3:AR3"/>
    <mergeCell ref="AM2:AR2"/>
    <mergeCell ref="AG2:AL2"/>
  </mergeCells>
  <phoneticPr fontId="15" type="noConversion"/>
  <printOptions horizontalCentered="1"/>
  <pageMargins left="0.15748031496062992" right="0.15748031496062992" top="0.59055118110236227" bottom="0.39370078740157483" header="0.51181102362204722" footer="0.19685039370078741"/>
  <pageSetup paperSize="9" orientation="portrait" r:id="rId1"/>
  <headerFooter alignWithMargins="0"/>
  <rowBreaks count="2" manualBreakCount="2">
    <brk id="27" max="16383" man="1"/>
    <brk id="40" max="16383" man="1"/>
  </rowBreaks>
  <colBreaks count="1" manualBreakCount="1">
    <brk id="11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70"/>
  <sheetViews>
    <sheetView view="pageBreakPreview" zoomScale="80" zoomScaleNormal="90" zoomScaleSheetLayoutView="80" workbookViewId="0">
      <selection activeCell="A2" sqref="A2"/>
    </sheetView>
  </sheetViews>
  <sheetFormatPr defaultColWidth="9" defaultRowHeight="15"/>
  <cols>
    <col min="1" max="1" width="10.75" style="3" customWidth="1"/>
    <col min="2" max="2" width="4.625" style="3" customWidth="1"/>
    <col min="3" max="3" width="10.875" style="2" customWidth="1"/>
    <col min="4" max="11" width="8" style="1" customWidth="1"/>
    <col min="12" max="12" width="12.75" style="1" customWidth="1"/>
    <col min="13" max="13" width="10.75" style="3" customWidth="1"/>
    <col min="14" max="14" width="11.125" style="2" customWidth="1"/>
    <col min="15" max="15" width="6.75" style="1" bestFit="1" customWidth="1"/>
    <col min="16" max="16" width="11.5" style="1" bestFit="1" customWidth="1"/>
    <col min="17" max="17" width="6.75" style="1" bestFit="1" customWidth="1"/>
    <col min="18" max="18" width="11.5" style="1" bestFit="1" customWidth="1"/>
    <col min="19" max="19" width="6.75" style="1" bestFit="1" customWidth="1"/>
    <col min="20" max="20" width="11.5" style="1" bestFit="1" customWidth="1"/>
    <col min="21" max="21" width="6.75" style="1" bestFit="1" customWidth="1"/>
    <col min="22" max="22" width="11.5" style="1" bestFit="1" customWidth="1"/>
    <col min="23" max="23" width="6.75" style="1" bestFit="1" customWidth="1"/>
    <col min="24" max="24" width="11.5" style="1" bestFit="1" customWidth="1"/>
    <col min="25" max="25" width="6.75" style="1" bestFit="1" customWidth="1"/>
    <col min="26" max="26" width="11.5" style="1" bestFit="1" customWidth="1"/>
    <col min="27" max="27" width="6.75" style="1" bestFit="1" customWidth="1"/>
    <col min="28" max="28" width="12.5" style="1" bestFit="1" customWidth="1"/>
    <col min="29" max="29" width="6.75" style="1" bestFit="1" customWidth="1"/>
    <col min="30" max="30" width="11.5" style="1" bestFit="1" customWidth="1"/>
    <col min="31" max="31" width="6.75" style="1" bestFit="1" customWidth="1"/>
    <col min="32" max="32" width="11.5" style="1" bestFit="1" customWidth="1"/>
    <col min="33" max="33" width="6.75" style="1" bestFit="1" customWidth="1"/>
    <col min="34" max="34" width="12.5" style="1" bestFit="1" customWidth="1"/>
    <col min="35" max="35" width="6.75" style="1" bestFit="1" customWidth="1"/>
    <col min="36" max="36" width="11.5" style="1" bestFit="1" customWidth="1"/>
    <col min="37" max="37" width="6.75" style="1" bestFit="1" customWidth="1"/>
    <col min="38" max="38" width="11.5" style="1" bestFit="1" customWidth="1"/>
    <col min="39" max="16384" width="9" style="1"/>
  </cols>
  <sheetData>
    <row r="1" spans="1:38" ht="24" customHeight="1">
      <c r="A1" s="138" t="s">
        <v>106</v>
      </c>
      <c r="B1" s="138"/>
      <c r="C1" s="138"/>
      <c r="D1" s="138"/>
      <c r="E1" s="138"/>
      <c r="F1" s="138"/>
      <c r="G1" s="138"/>
      <c r="H1" s="138"/>
      <c r="I1" s="138"/>
      <c r="J1" s="139"/>
      <c r="K1" s="139"/>
      <c r="L1" s="11"/>
      <c r="M1" s="12"/>
    </row>
    <row r="2" spans="1:38" ht="18" customHeight="1" thickBot="1">
      <c r="M2" s="140" t="s">
        <v>0</v>
      </c>
      <c r="N2" s="112" t="s">
        <v>87</v>
      </c>
      <c r="O2" s="101" t="s">
        <v>111</v>
      </c>
      <c r="P2" s="102"/>
      <c r="Q2" s="102"/>
      <c r="R2" s="102"/>
      <c r="S2" s="102"/>
      <c r="T2" s="103"/>
      <c r="U2" s="101" t="s">
        <v>112</v>
      </c>
      <c r="V2" s="102"/>
      <c r="W2" s="102"/>
      <c r="X2" s="102"/>
      <c r="Y2" s="102"/>
      <c r="Z2" s="103"/>
      <c r="AA2" s="101" t="s">
        <v>113</v>
      </c>
      <c r="AB2" s="102"/>
      <c r="AC2" s="102"/>
      <c r="AD2" s="102"/>
      <c r="AE2" s="102"/>
      <c r="AF2" s="103"/>
      <c r="AG2" s="101" t="s">
        <v>114</v>
      </c>
      <c r="AH2" s="102"/>
      <c r="AI2" s="102"/>
      <c r="AJ2" s="102"/>
      <c r="AK2" s="102"/>
      <c r="AL2" s="103"/>
    </row>
    <row r="3" spans="1:38" s="8" customFormat="1" ht="27" customHeight="1">
      <c r="A3" s="128" t="s">
        <v>0</v>
      </c>
      <c r="B3" s="130" t="s">
        <v>87</v>
      </c>
      <c r="C3" s="131"/>
      <c r="D3" s="144" t="s">
        <v>90</v>
      </c>
      <c r="E3" s="145"/>
      <c r="F3" s="146" t="s">
        <v>91</v>
      </c>
      <c r="G3" s="147"/>
      <c r="H3" s="125" t="s">
        <v>92</v>
      </c>
      <c r="I3" s="126"/>
      <c r="J3" s="134" t="s">
        <v>93</v>
      </c>
      <c r="K3" s="135"/>
      <c r="M3" s="113"/>
      <c r="N3" s="113"/>
      <c r="O3" s="104" t="s">
        <v>34</v>
      </c>
      <c r="P3" s="103"/>
      <c r="Q3" s="104" t="s">
        <v>119</v>
      </c>
      <c r="R3" s="103"/>
      <c r="S3" s="104" t="s">
        <v>120</v>
      </c>
      <c r="T3" s="103"/>
      <c r="U3" s="104" t="s">
        <v>34</v>
      </c>
      <c r="V3" s="103"/>
      <c r="W3" s="104" t="s">
        <v>119</v>
      </c>
      <c r="X3" s="103"/>
      <c r="Y3" s="104" t="s">
        <v>120</v>
      </c>
      <c r="Z3" s="103"/>
      <c r="AA3" s="104" t="s">
        <v>34</v>
      </c>
      <c r="AB3" s="103"/>
      <c r="AC3" s="104" t="s">
        <v>119</v>
      </c>
      <c r="AD3" s="103"/>
      <c r="AE3" s="104" t="s">
        <v>120</v>
      </c>
      <c r="AF3" s="103"/>
      <c r="AG3" s="104" t="s">
        <v>34</v>
      </c>
      <c r="AH3" s="103"/>
      <c r="AI3" s="104" t="s">
        <v>119</v>
      </c>
      <c r="AJ3" s="103"/>
      <c r="AK3" s="104" t="s">
        <v>120</v>
      </c>
      <c r="AL3" s="103"/>
    </row>
    <row r="4" spans="1:38" s="2" customFormat="1" ht="27" customHeight="1">
      <c r="A4" s="129"/>
      <c r="B4" s="132"/>
      <c r="C4" s="133"/>
      <c r="D4" s="47" t="s">
        <v>1</v>
      </c>
      <c r="E4" s="48" t="s">
        <v>2</v>
      </c>
      <c r="F4" s="55" t="s">
        <v>1</v>
      </c>
      <c r="G4" s="6" t="s">
        <v>2</v>
      </c>
      <c r="H4" s="47" t="s">
        <v>1</v>
      </c>
      <c r="I4" s="48" t="s">
        <v>2</v>
      </c>
      <c r="J4" s="55" t="s">
        <v>1</v>
      </c>
      <c r="K4" s="6" t="s">
        <v>2</v>
      </c>
      <c r="M4" s="114"/>
      <c r="N4" s="114"/>
      <c r="O4" s="4" t="s">
        <v>32</v>
      </c>
      <c r="P4" s="4" t="s">
        <v>33</v>
      </c>
      <c r="Q4" s="10" t="s">
        <v>32</v>
      </c>
      <c r="R4" s="10" t="s">
        <v>33</v>
      </c>
      <c r="S4" s="10" t="s">
        <v>32</v>
      </c>
      <c r="T4" s="10" t="s">
        <v>33</v>
      </c>
      <c r="U4" s="4" t="s">
        <v>32</v>
      </c>
      <c r="V4" s="4" t="s">
        <v>33</v>
      </c>
      <c r="W4" s="10" t="s">
        <v>32</v>
      </c>
      <c r="X4" s="10" t="s">
        <v>33</v>
      </c>
      <c r="Y4" s="10" t="s">
        <v>32</v>
      </c>
      <c r="Z4" s="10" t="s">
        <v>33</v>
      </c>
      <c r="AA4" s="4" t="s">
        <v>32</v>
      </c>
      <c r="AB4" s="4" t="s">
        <v>33</v>
      </c>
      <c r="AC4" s="10" t="s">
        <v>32</v>
      </c>
      <c r="AD4" s="10" t="s">
        <v>33</v>
      </c>
      <c r="AE4" s="10" t="s">
        <v>32</v>
      </c>
      <c r="AF4" s="10" t="s">
        <v>33</v>
      </c>
      <c r="AG4" s="4" t="s">
        <v>32</v>
      </c>
      <c r="AH4" s="4" t="s">
        <v>33</v>
      </c>
      <c r="AI4" s="10" t="s">
        <v>32</v>
      </c>
      <c r="AJ4" s="10" t="s">
        <v>33</v>
      </c>
      <c r="AK4" s="10" t="s">
        <v>32</v>
      </c>
      <c r="AL4" s="10" t="s">
        <v>33</v>
      </c>
    </row>
    <row r="5" spans="1:38" ht="24.6" customHeight="1">
      <c r="A5" s="117" t="s">
        <v>31</v>
      </c>
      <c r="B5" s="119" t="s">
        <v>83</v>
      </c>
      <c r="C5" s="43" t="s">
        <v>3</v>
      </c>
      <c r="D5" s="65">
        <f>R5/Q5</f>
        <v>20553.210664663911</v>
      </c>
      <c r="E5" s="66">
        <f>T5/S5</f>
        <v>20194.285714285714</v>
      </c>
      <c r="F5" s="59">
        <f>X5/W5</f>
        <v>20701.363636363636</v>
      </c>
      <c r="G5" s="16">
        <f>Z5/Y5</f>
        <v>20472.454617206</v>
      </c>
      <c r="H5" s="65">
        <f t="shared" ref="H5:H26" si="0">AD5/AC5</f>
        <v>20611.427052883337</v>
      </c>
      <c r="I5" s="66">
        <f>AF5/AE5</f>
        <v>20518.375241779497</v>
      </c>
      <c r="J5" s="59">
        <f t="shared" ref="J5:J22" si="1">AJ5/AI5</f>
        <v>20758.293838862559</v>
      </c>
      <c r="K5" s="16">
        <f>AL5/AK5</f>
        <v>20325.891677675034</v>
      </c>
      <c r="M5" s="105" t="s">
        <v>72</v>
      </c>
      <c r="N5" s="5" t="s">
        <v>3</v>
      </c>
      <c r="O5" s="15">
        <f t="shared" ref="O5:T5" si="2">SUM(O6:O27)</f>
        <v>3853</v>
      </c>
      <c r="P5" s="15">
        <f t="shared" si="2"/>
        <v>78764400</v>
      </c>
      <c r="Q5" s="15">
        <f t="shared" si="2"/>
        <v>2663</v>
      </c>
      <c r="R5" s="15">
        <f t="shared" si="2"/>
        <v>54733200</v>
      </c>
      <c r="S5" s="15">
        <f t="shared" si="2"/>
        <v>1190</v>
      </c>
      <c r="T5" s="15">
        <f t="shared" si="2"/>
        <v>24031200</v>
      </c>
      <c r="U5" s="15">
        <f t="shared" ref="U5:Z5" si="3">SUM(U6:U27)</f>
        <v>4347</v>
      </c>
      <c r="V5" s="15">
        <f t="shared" si="3"/>
        <v>89698800</v>
      </c>
      <c r="W5" s="15">
        <f t="shared" si="3"/>
        <v>3080</v>
      </c>
      <c r="X5" s="15">
        <f t="shared" si="3"/>
        <v>63760200</v>
      </c>
      <c r="Y5" s="15">
        <f t="shared" si="3"/>
        <v>1267</v>
      </c>
      <c r="Z5" s="15">
        <f t="shared" si="3"/>
        <v>25938600</v>
      </c>
      <c r="AA5" s="15">
        <f t="shared" ref="AA5:AF5" si="4">SUM(AA6:AA27)</f>
        <v>5314</v>
      </c>
      <c r="AB5" s="15">
        <f t="shared" si="4"/>
        <v>109384800</v>
      </c>
      <c r="AC5" s="15">
        <f t="shared" si="4"/>
        <v>3763</v>
      </c>
      <c r="AD5" s="15">
        <f t="shared" si="4"/>
        <v>77560800</v>
      </c>
      <c r="AE5" s="15">
        <f t="shared" si="4"/>
        <v>1551</v>
      </c>
      <c r="AF5" s="15">
        <f t="shared" si="4"/>
        <v>31824000</v>
      </c>
      <c r="AG5" s="15">
        <f t="shared" ref="AG5:AL5" si="5">SUM(AG6:AG27)</f>
        <v>5101</v>
      </c>
      <c r="AH5" s="15">
        <f t="shared" si="5"/>
        <v>105233400</v>
      </c>
      <c r="AI5" s="15">
        <f t="shared" si="5"/>
        <v>3587</v>
      </c>
      <c r="AJ5" s="15">
        <f t="shared" si="5"/>
        <v>74460000</v>
      </c>
      <c r="AK5" s="15">
        <f t="shared" si="5"/>
        <v>1514</v>
      </c>
      <c r="AL5" s="15">
        <f t="shared" si="5"/>
        <v>30773400</v>
      </c>
    </row>
    <row r="6" spans="1:38" ht="24.6" customHeight="1">
      <c r="A6" s="117"/>
      <c r="B6" s="123"/>
      <c r="C6" s="43" t="s">
        <v>75</v>
      </c>
      <c r="D6" s="65">
        <f t="shared" ref="D6:D69" si="6">R6/Q6</f>
        <v>20640</v>
      </c>
      <c r="E6" s="66">
        <f t="shared" ref="E6:E66" si="7">T6/S6</f>
        <v>19800</v>
      </c>
      <c r="F6" s="59">
        <f t="shared" ref="F6:F68" si="8">X6/W6</f>
        <v>20296.969696969696</v>
      </c>
      <c r="G6" s="16">
        <f t="shared" ref="G6:G64" si="9">Z6/Y6</f>
        <v>19936.363636363636</v>
      </c>
      <c r="H6" s="65">
        <f t="shared" si="0"/>
        <v>20596.153846153848</v>
      </c>
      <c r="I6" s="66">
        <f t="shared" ref="I6:I65" si="10">AF6/AE6</f>
        <v>21576.923076923078</v>
      </c>
      <c r="J6" s="59">
        <f t="shared" si="1"/>
        <v>20629.213483146068</v>
      </c>
      <c r="K6" s="16">
        <f t="shared" ref="K6:K63" si="11">AL6/AK6</f>
        <v>19266.666666666668</v>
      </c>
      <c r="M6" s="106"/>
      <c r="N6" s="5" t="s">
        <v>75</v>
      </c>
      <c r="O6" s="15">
        <f t="shared" ref="O6:O25" si="12">Q6+S6</f>
        <v>102</v>
      </c>
      <c r="P6" s="15">
        <f t="shared" ref="P6:P25" si="13">R6+T6</f>
        <v>2091000</v>
      </c>
      <c r="Q6" s="15">
        <v>85</v>
      </c>
      <c r="R6" s="15">
        <v>1754400</v>
      </c>
      <c r="S6" s="15">
        <v>17</v>
      </c>
      <c r="T6" s="15">
        <v>336600</v>
      </c>
      <c r="U6" s="15">
        <f t="shared" ref="U6:U25" si="14">W6+Y6</f>
        <v>121</v>
      </c>
      <c r="V6" s="15">
        <f t="shared" ref="V6:V25" si="15">X6+Z6</f>
        <v>2448000</v>
      </c>
      <c r="W6" s="15">
        <v>99</v>
      </c>
      <c r="X6" s="15">
        <v>2009400</v>
      </c>
      <c r="Y6" s="15">
        <v>22</v>
      </c>
      <c r="Z6" s="15">
        <v>438600</v>
      </c>
      <c r="AA6" s="15">
        <f t="shared" ref="AA6:AA25" si="16">AC6+AE6</f>
        <v>130</v>
      </c>
      <c r="AB6" s="15">
        <f t="shared" ref="AB6:AB25" si="17">AD6+AF6</f>
        <v>2703000</v>
      </c>
      <c r="AC6" s="15">
        <v>104</v>
      </c>
      <c r="AD6" s="15">
        <v>2142000</v>
      </c>
      <c r="AE6" s="15">
        <v>26</v>
      </c>
      <c r="AF6" s="15">
        <v>561000</v>
      </c>
      <c r="AG6" s="15">
        <f t="shared" ref="AG6:AH10" si="18">AI6+AK6</f>
        <v>116</v>
      </c>
      <c r="AH6" s="15">
        <f t="shared" si="18"/>
        <v>2356200</v>
      </c>
      <c r="AI6" s="15">
        <v>89</v>
      </c>
      <c r="AJ6" s="15">
        <v>1836000</v>
      </c>
      <c r="AK6" s="15">
        <v>27</v>
      </c>
      <c r="AL6" s="15">
        <v>520200</v>
      </c>
    </row>
    <row r="7" spans="1:38" ht="24.6" customHeight="1">
      <c r="A7" s="117"/>
      <c r="B7" s="123"/>
      <c r="C7" s="43" t="s">
        <v>76</v>
      </c>
      <c r="D7" s="65">
        <f t="shared" si="6"/>
        <v>20400</v>
      </c>
      <c r="E7" s="66">
        <f t="shared" si="7"/>
        <v>20400</v>
      </c>
      <c r="F7" s="59">
        <f t="shared" si="8"/>
        <v>21760</v>
      </c>
      <c r="G7" s="16">
        <f t="shared" si="9"/>
        <v>20400</v>
      </c>
      <c r="H7" s="65">
        <f t="shared" si="0"/>
        <v>20400</v>
      </c>
      <c r="I7" s="66">
        <f t="shared" si="10"/>
        <v>20400</v>
      </c>
      <c r="J7" s="59">
        <f t="shared" si="1"/>
        <v>21533.333333333332</v>
      </c>
      <c r="K7" s="16">
        <f t="shared" si="11"/>
        <v>20400</v>
      </c>
      <c r="M7" s="106"/>
      <c r="N7" s="5" t="s">
        <v>76</v>
      </c>
      <c r="O7" s="15">
        <f t="shared" si="12"/>
        <v>13</v>
      </c>
      <c r="P7" s="15">
        <f t="shared" si="13"/>
        <v>265200</v>
      </c>
      <c r="Q7" s="15">
        <v>12</v>
      </c>
      <c r="R7" s="15">
        <v>244800</v>
      </c>
      <c r="S7" s="15">
        <v>1</v>
      </c>
      <c r="T7" s="15">
        <v>20400</v>
      </c>
      <c r="U7" s="15">
        <f t="shared" si="14"/>
        <v>16</v>
      </c>
      <c r="V7" s="15">
        <f t="shared" si="15"/>
        <v>346800</v>
      </c>
      <c r="W7" s="15">
        <v>15</v>
      </c>
      <c r="X7" s="15">
        <v>326400</v>
      </c>
      <c r="Y7" s="15">
        <v>1</v>
      </c>
      <c r="Z7" s="15">
        <v>20400</v>
      </c>
      <c r="AA7" s="15">
        <f t="shared" si="16"/>
        <v>19</v>
      </c>
      <c r="AB7" s="15">
        <f t="shared" si="17"/>
        <v>387600</v>
      </c>
      <c r="AC7" s="15">
        <v>17</v>
      </c>
      <c r="AD7" s="15">
        <v>346800</v>
      </c>
      <c r="AE7" s="15">
        <v>2</v>
      </c>
      <c r="AF7" s="15">
        <v>40800</v>
      </c>
      <c r="AG7" s="15">
        <f t="shared" si="18"/>
        <v>22</v>
      </c>
      <c r="AH7" s="15">
        <f t="shared" si="18"/>
        <v>469200</v>
      </c>
      <c r="AI7" s="15">
        <v>18</v>
      </c>
      <c r="AJ7" s="15">
        <v>387600</v>
      </c>
      <c r="AK7" s="15">
        <v>4</v>
      </c>
      <c r="AL7" s="15">
        <v>81600</v>
      </c>
    </row>
    <row r="8" spans="1:38" ht="24.6" customHeight="1">
      <c r="A8" s="117"/>
      <c r="B8" s="123"/>
      <c r="C8" s="43" t="s">
        <v>77</v>
      </c>
      <c r="D8" s="65">
        <f t="shared" si="6"/>
        <v>20441.975308641977</v>
      </c>
      <c r="E8" s="66">
        <f t="shared" si="7"/>
        <v>20155.2</v>
      </c>
      <c r="F8" s="59">
        <f t="shared" si="8"/>
        <v>20865.263157894737</v>
      </c>
      <c r="G8" s="16">
        <f t="shared" si="9"/>
        <v>20011.428571428572</v>
      </c>
      <c r="H8" s="65">
        <f t="shared" si="0"/>
        <v>20826.109660574413</v>
      </c>
      <c r="I8" s="66">
        <f t="shared" si="10"/>
        <v>20625</v>
      </c>
      <c r="J8" s="59">
        <f t="shared" si="1"/>
        <v>21080</v>
      </c>
      <c r="K8" s="16">
        <f t="shared" si="11"/>
        <v>20555.725190839694</v>
      </c>
      <c r="M8" s="106"/>
      <c r="N8" s="5" t="s">
        <v>77</v>
      </c>
      <c r="O8" s="15">
        <f t="shared" si="12"/>
        <v>368</v>
      </c>
      <c r="P8" s="15">
        <f t="shared" si="13"/>
        <v>7486800</v>
      </c>
      <c r="Q8" s="15">
        <v>243</v>
      </c>
      <c r="R8" s="15">
        <v>4967400</v>
      </c>
      <c r="S8" s="15">
        <v>125</v>
      </c>
      <c r="T8" s="15">
        <v>2519400</v>
      </c>
      <c r="U8" s="15">
        <f t="shared" si="14"/>
        <v>390</v>
      </c>
      <c r="V8" s="15">
        <f t="shared" si="15"/>
        <v>8047800</v>
      </c>
      <c r="W8" s="15">
        <v>285</v>
      </c>
      <c r="X8" s="15">
        <v>5946600</v>
      </c>
      <c r="Y8" s="15">
        <v>105</v>
      </c>
      <c r="Z8" s="15">
        <v>2101200</v>
      </c>
      <c r="AA8" s="15">
        <f t="shared" si="16"/>
        <v>519</v>
      </c>
      <c r="AB8" s="15">
        <f t="shared" si="17"/>
        <v>10781400</v>
      </c>
      <c r="AC8" s="15">
        <v>383</v>
      </c>
      <c r="AD8" s="15">
        <v>7976400</v>
      </c>
      <c r="AE8" s="15">
        <v>136</v>
      </c>
      <c r="AF8" s="15">
        <v>2805000</v>
      </c>
      <c r="AG8" s="15">
        <f t="shared" si="18"/>
        <v>476</v>
      </c>
      <c r="AH8" s="15">
        <f t="shared" si="18"/>
        <v>9965400</v>
      </c>
      <c r="AI8" s="15">
        <v>345</v>
      </c>
      <c r="AJ8" s="15">
        <v>7272600</v>
      </c>
      <c r="AK8" s="15">
        <v>131</v>
      </c>
      <c r="AL8" s="15">
        <v>2692800</v>
      </c>
    </row>
    <row r="9" spans="1:38" ht="24.6" customHeight="1">
      <c r="A9" s="117"/>
      <c r="B9" s="123"/>
      <c r="C9" s="43" t="s">
        <v>78</v>
      </c>
      <c r="D9" s="65">
        <f t="shared" si="6"/>
        <v>20456.983240223464</v>
      </c>
      <c r="E9" s="66">
        <f t="shared" si="7"/>
        <v>20513.333333333332</v>
      </c>
      <c r="F9" s="59">
        <f t="shared" si="8"/>
        <v>20655</v>
      </c>
      <c r="G9" s="16">
        <f t="shared" si="9"/>
        <v>20494.444444444445</v>
      </c>
      <c r="H9" s="65">
        <f t="shared" si="0"/>
        <v>20769.565217391304</v>
      </c>
      <c r="I9" s="66">
        <f t="shared" si="10"/>
        <v>20536</v>
      </c>
      <c r="J9" s="59">
        <f t="shared" si="1"/>
        <v>20779.338842975205</v>
      </c>
      <c r="K9" s="16">
        <f t="shared" si="11"/>
        <v>19992</v>
      </c>
      <c r="M9" s="106"/>
      <c r="N9" s="5" t="s">
        <v>78</v>
      </c>
      <c r="O9" s="15">
        <f t="shared" si="12"/>
        <v>269</v>
      </c>
      <c r="P9" s="15">
        <f t="shared" si="13"/>
        <v>5508000</v>
      </c>
      <c r="Q9" s="15">
        <v>179</v>
      </c>
      <c r="R9" s="15">
        <v>3661800</v>
      </c>
      <c r="S9" s="15">
        <v>90</v>
      </c>
      <c r="T9" s="15">
        <v>1846200</v>
      </c>
      <c r="U9" s="15">
        <f t="shared" si="14"/>
        <v>308</v>
      </c>
      <c r="V9" s="15">
        <f t="shared" si="15"/>
        <v>6344400</v>
      </c>
      <c r="W9" s="15">
        <v>200</v>
      </c>
      <c r="X9" s="15">
        <v>4131000</v>
      </c>
      <c r="Y9" s="15">
        <v>108</v>
      </c>
      <c r="Z9" s="15">
        <v>2213400</v>
      </c>
      <c r="AA9" s="15">
        <f t="shared" si="16"/>
        <v>426</v>
      </c>
      <c r="AB9" s="15">
        <f t="shared" si="17"/>
        <v>8812800</v>
      </c>
      <c r="AC9" s="15">
        <v>276</v>
      </c>
      <c r="AD9" s="15">
        <v>5732400</v>
      </c>
      <c r="AE9" s="15">
        <v>150</v>
      </c>
      <c r="AF9" s="15">
        <v>3080400</v>
      </c>
      <c r="AG9" s="15">
        <f t="shared" si="18"/>
        <v>367</v>
      </c>
      <c r="AH9" s="15">
        <f t="shared" si="18"/>
        <v>7527600</v>
      </c>
      <c r="AI9" s="15">
        <v>242</v>
      </c>
      <c r="AJ9" s="15">
        <v>5028600</v>
      </c>
      <c r="AK9" s="15">
        <v>125</v>
      </c>
      <c r="AL9" s="15">
        <v>2499000</v>
      </c>
    </row>
    <row r="10" spans="1:38" ht="24.6" customHeight="1">
      <c r="A10" s="117"/>
      <c r="B10" s="123"/>
      <c r="C10" s="43" t="s">
        <v>79</v>
      </c>
      <c r="D10" s="65">
        <f t="shared" si="6"/>
        <v>20766.467065868263</v>
      </c>
      <c r="E10" s="66">
        <f t="shared" si="7"/>
        <v>20612.5</v>
      </c>
      <c r="F10" s="59">
        <f t="shared" si="8"/>
        <v>20890.909090909092</v>
      </c>
      <c r="G10" s="16">
        <f t="shared" si="9"/>
        <v>19671.428571428572</v>
      </c>
      <c r="H10" s="65">
        <f t="shared" si="0"/>
        <v>20702.542372881355</v>
      </c>
      <c r="I10" s="66">
        <f t="shared" si="10"/>
        <v>20545.714285714286</v>
      </c>
      <c r="J10" s="59">
        <f t="shared" si="1"/>
        <v>20961</v>
      </c>
      <c r="K10" s="16">
        <f t="shared" si="11"/>
        <v>20222.608695652172</v>
      </c>
      <c r="M10" s="106"/>
      <c r="N10" s="5" t="s">
        <v>79</v>
      </c>
      <c r="O10" s="15">
        <f t="shared" si="12"/>
        <v>263</v>
      </c>
      <c r="P10" s="15">
        <f t="shared" si="13"/>
        <v>5446800</v>
      </c>
      <c r="Q10" s="15">
        <v>167</v>
      </c>
      <c r="R10" s="15">
        <v>3468000</v>
      </c>
      <c r="S10" s="15">
        <v>96</v>
      </c>
      <c r="T10" s="15">
        <v>1978800</v>
      </c>
      <c r="U10" s="15">
        <f t="shared" si="14"/>
        <v>271</v>
      </c>
      <c r="V10" s="15">
        <f t="shared" si="15"/>
        <v>5559000</v>
      </c>
      <c r="W10" s="15">
        <v>187</v>
      </c>
      <c r="X10" s="15">
        <v>3906600</v>
      </c>
      <c r="Y10" s="15">
        <v>84</v>
      </c>
      <c r="Z10" s="15">
        <v>1652400</v>
      </c>
      <c r="AA10" s="15">
        <f t="shared" si="16"/>
        <v>376</v>
      </c>
      <c r="AB10" s="15">
        <f t="shared" si="17"/>
        <v>7762200</v>
      </c>
      <c r="AC10" s="15">
        <v>236</v>
      </c>
      <c r="AD10" s="15">
        <v>4885800</v>
      </c>
      <c r="AE10" s="15">
        <v>140</v>
      </c>
      <c r="AF10" s="15">
        <v>2876400</v>
      </c>
      <c r="AG10" s="15">
        <f t="shared" si="18"/>
        <v>315</v>
      </c>
      <c r="AH10" s="15">
        <f t="shared" si="18"/>
        <v>6517800</v>
      </c>
      <c r="AI10" s="15">
        <v>200</v>
      </c>
      <c r="AJ10" s="15">
        <v>4192200</v>
      </c>
      <c r="AK10" s="15">
        <v>115</v>
      </c>
      <c r="AL10" s="15">
        <v>2325600</v>
      </c>
    </row>
    <row r="11" spans="1:38" ht="24.6" customHeight="1">
      <c r="A11" s="122"/>
      <c r="B11" s="124"/>
      <c r="C11" s="40" t="s">
        <v>5</v>
      </c>
      <c r="D11" s="67">
        <f t="shared" si="6"/>
        <v>20400</v>
      </c>
      <c r="E11" s="68">
        <f t="shared" si="7"/>
        <v>19833.333333333332</v>
      </c>
      <c r="F11" s="60">
        <f t="shared" si="8"/>
        <v>20238.095238095237</v>
      </c>
      <c r="G11" s="18">
        <f t="shared" si="9"/>
        <v>21420</v>
      </c>
      <c r="H11" s="67">
        <f t="shared" si="0"/>
        <v>20532.467532467534</v>
      </c>
      <c r="I11" s="68">
        <f t="shared" si="10"/>
        <v>19956.521739130436</v>
      </c>
      <c r="J11" s="60">
        <f t="shared" si="1"/>
        <v>20400</v>
      </c>
      <c r="K11" s="18">
        <f t="shared" si="11"/>
        <v>19762.5</v>
      </c>
      <c r="M11" s="109"/>
      <c r="N11" s="4" t="s">
        <v>5</v>
      </c>
      <c r="O11" s="17">
        <f t="shared" si="12"/>
        <v>63</v>
      </c>
      <c r="P11" s="17">
        <f t="shared" si="13"/>
        <v>1275000</v>
      </c>
      <c r="Q11" s="17">
        <v>45</v>
      </c>
      <c r="R11" s="17">
        <v>918000</v>
      </c>
      <c r="S11" s="17">
        <v>18</v>
      </c>
      <c r="T11" s="17">
        <v>357000</v>
      </c>
      <c r="U11" s="17">
        <f t="shared" si="14"/>
        <v>83</v>
      </c>
      <c r="V11" s="17">
        <f t="shared" si="15"/>
        <v>1703400</v>
      </c>
      <c r="W11" s="17">
        <v>63</v>
      </c>
      <c r="X11" s="17">
        <v>1275000</v>
      </c>
      <c r="Y11" s="17">
        <v>20</v>
      </c>
      <c r="Z11" s="17">
        <v>428400</v>
      </c>
      <c r="AA11" s="17">
        <f t="shared" si="16"/>
        <v>100</v>
      </c>
      <c r="AB11" s="17">
        <f t="shared" si="17"/>
        <v>2040000</v>
      </c>
      <c r="AC11" s="17">
        <v>77</v>
      </c>
      <c r="AD11" s="17">
        <v>1581000</v>
      </c>
      <c r="AE11" s="17">
        <v>23</v>
      </c>
      <c r="AF11" s="17">
        <v>459000</v>
      </c>
      <c r="AG11" s="17">
        <f t="shared" ref="AG11:AG25" si="19">AI11+AK11</f>
        <v>127</v>
      </c>
      <c r="AH11" s="17">
        <f t="shared" ref="AH11:AH25" si="20">AJ11+AL11</f>
        <v>2570400</v>
      </c>
      <c r="AI11" s="17">
        <v>95</v>
      </c>
      <c r="AJ11" s="17">
        <v>1938000</v>
      </c>
      <c r="AK11" s="17">
        <v>32</v>
      </c>
      <c r="AL11" s="17">
        <v>632400</v>
      </c>
    </row>
    <row r="12" spans="1:38" ht="24.6" customHeight="1">
      <c r="A12" s="122"/>
      <c r="B12" s="124"/>
      <c r="C12" s="40" t="s">
        <v>6</v>
      </c>
      <c r="D12" s="67">
        <f t="shared" si="6"/>
        <v>20740</v>
      </c>
      <c r="E12" s="68">
        <f t="shared" si="7"/>
        <v>19817.142857142859</v>
      </c>
      <c r="F12" s="60">
        <f t="shared" si="8"/>
        <v>20910</v>
      </c>
      <c r="G12" s="18">
        <f t="shared" si="9"/>
        <v>19992</v>
      </c>
      <c r="H12" s="67">
        <f t="shared" si="0"/>
        <v>20640</v>
      </c>
      <c r="I12" s="68">
        <f t="shared" si="10"/>
        <v>21205.263157894737</v>
      </c>
      <c r="J12" s="60">
        <f t="shared" si="1"/>
        <v>20751.724137931036</v>
      </c>
      <c r="K12" s="18">
        <f t="shared" si="11"/>
        <v>20637.20930232558</v>
      </c>
      <c r="M12" s="109"/>
      <c r="N12" s="4" t="s">
        <v>6</v>
      </c>
      <c r="O12" s="17">
        <f t="shared" si="12"/>
        <v>155</v>
      </c>
      <c r="P12" s="17">
        <f t="shared" si="13"/>
        <v>3182400</v>
      </c>
      <c r="Q12" s="17">
        <v>120</v>
      </c>
      <c r="R12" s="17">
        <v>2488800</v>
      </c>
      <c r="S12" s="17">
        <v>35</v>
      </c>
      <c r="T12" s="17">
        <v>693600</v>
      </c>
      <c r="U12" s="17">
        <f t="shared" si="14"/>
        <v>145</v>
      </c>
      <c r="V12" s="17">
        <f t="shared" si="15"/>
        <v>3009000</v>
      </c>
      <c r="W12" s="17">
        <v>120</v>
      </c>
      <c r="X12" s="17">
        <v>2509200</v>
      </c>
      <c r="Y12" s="17">
        <v>25</v>
      </c>
      <c r="Z12" s="17">
        <v>499800</v>
      </c>
      <c r="AA12" s="17">
        <f t="shared" si="16"/>
        <v>208</v>
      </c>
      <c r="AB12" s="17">
        <f t="shared" si="17"/>
        <v>4314600</v>
      </c>
      <c r="AC12" s="17">
        <v>170</v>
      </c>
      <c r="AD12" s="17">
        <v>3508800</v>
      </c>
      <c r="AE12" s="17">
        <v>38</v>
      </c>
      <c r="AF12" s="17">
        <v>805800</v>
      </c>
      <c r="AG12" s="17">
        <f t="shared" si="19"/>
        <v>188</v>
      </c>
      <c r="AH12" s="17">
        <f t="shared" si="20"/>
        <v>3896400</v>
      </c>
      <c r="AI12" s="17">
        <v>145</v>
      </c>
      <c r="AJ12" s="17">
        <v>3009000</v>
      </c>
      <c r="AK12" s="17">
        <v>43</v>
      </c>
      <c r="AL12" s="17">
        <v>887400</v>
      </c>
    </row>
    <row r="13" spans="1:38" ht="24.6" customHeight="1">
      <c r="A13" s="122"/>
      <c r="B13" s="124"/>
      <c r="C13" s="40" t="s">
        <v>7</v>
      </c>
      <c r="D13" s="67">
        <f t="shared" si="6"/>
        <v>20400</v>
      </c>
      <c r="E13" s="68">
        <f t="shared" si="7"/>
        <v>20400</v>
      </c>
      <c r="F13" s="60">
        <f t="shared" si="8"/>
        <v>20214.545454545456</v>
      </c>
      <c r="G13" s="18">
        <f t="shared" si="9"/>
        <v>21760</v>
      </c>
      <c r="H13" s="67">
        <f t="shared" si="0"/>
        <v>21362.264150943396</v>
      </c>
      <c r="I13" s="68">
        <f t="shared" si="10"/>
        <v>20777.777777777777</v>
      </c>
      <c r="J13" s="60">
        <f t="shared" si="1"/>
        <v>20400</v>
      </c>
      <c r="K13" s="18">
        <f t="shared" si="11"/>
        <v>21857.142857142859</v>
      </c>
      <c r="M13" s="109"/>
      <c r="N13" s="4" t="s">
        <v>7</v>
      </c>
      <c r="O13" s="17">
        <f t="shared" si="12"/>
        <v>61</v>
      </c>
      <c r="P13" s="17">
        <f t="shared" si="13"/>
        <v>1244400</v>
      </c>
      <c r="Q13" s="17">
        <v>45</v>
      </c>
      <c r="R13" s="17">
        <v>918000</v>
      </c>
      <c r="S13" s="17">
        <v>16</v>
      </c>
      <c r="T13" s="17">
        <v>326400</v>
      </c>
      <c r="U13" s="17">
        <f t="shared" si="14"/>
        <v>70</v>
      </c>
      <c r="V13" s="17">
        <f t="shared" si="15"/>
        <v>1438200</v>
      </c>
      <c r="W13" s="17">
        <v>55</v>
      </c>
      <c r="X13" s="17">
        <v>1111800</v>
      </c>
      <c r="Y13" s="17">
        <v>15</v>
      </c>
      <c r="Z13" s="17">
        <v>326400</v>
      </c>
      <c r="AA13" s="17">
        <f t="shared" si="16"/>
        <v>80</v>
      </c>
      <c r="AB13" s="17">
        <f t="shared" si="17"/>
        <v>1693200</v>
      </c>
      <c r="AC13" s="17">
        <v>53</v>
      </c>
      <c r="AD13" s="17">
        <v>1132200</v>
      </c>
      <c r="AE13" s="17">
        <v>27</v>
      </c>
      <c r="AF13" s="17">
        <v>561000</v>
      </c>
      <c r="AG13" s="17">
        <f t="shared" si="19"/>
        <v>62</v>
      </c>
      <c r="AH13" s="17">
        <f t="shared" si="20"/>
        <v>1285200</v>
      </c>
      <c r="AI13" s="17">
        <v>48</v>
      </c>
      <c r="AJ13" s="17">
        <v>979200</v>
      </c>
      <c r="AK13" s="17">
        <v>14</v>
      </c>
      <c r="AL13" s="17">
        <v>306000</v>
      </c>
    </row>
    <row r="14" spans="1:38" ht="24.6" customHeight="1">
      <c r="A14" s="122"/>
      <c r="B14" s="124"/>
      <c r="C14" s="40" t="s">
        <v>8</v>
      </c>
      <c r="D14" s="67">
        <f t="shared" si="6"/>
        <v>20300</v>
      </c>
      <c r="E14" s="68">
        <f t="shared" si="7"/>
        <v>19720</v>
      </c>
      <c r="F14" s="60">
        <f t="shared" si="8"/>
        <v>20789.312977099238</v>
      </c>
      <c r="G14" s="18">
        <f t="shared" si="9"/>
        <v>20400</v>
      </c>
      <c r="H14" s="67">
        <f t="shared" si="0"/>
        <v>21019.889502762431</v>
      </c>
      <c r="I14" s="68">
        <f t="shared" si="10"/>
        <v>19992</v>
      </c>
      <c r="J14" s="60">
        <f t="shared" si="1"/>
        <v>20940.397350993378</v>
      </c>
      <c r="K14" s="18">
        <f t="shared" si="11"/>
        <v>20400</v>
      </c>
      <c r="M14" s="109"/>
      <c r="N14" s="4" t="s">
        <v>8</v>
      </c>
      <c r="O14" s="17">
        <f t="shared" si="12"/>
        <v>147</v>
      </c>
      <c r="P14" s="17">
        <f t="shared" si="13"/>
        <v>2958000</v>
      </c>
      <c r="Q14" s="17">
        <v>102</v>
      </c>
      <c r="R14" s="17">
        <v>2070600</v>
      </c>
      <c r="S14" s="17">
        <v>45</v>
      </c>
      <c r="T14" s="17">
        <v>887400</v>
      </c>
      <c r="U14" s="17">
        <f t="shared" si="14"/>
        <v>188</v>
      </c>
      <c r="V14" s="17">
        <f t="shared" si="15"/>
        <v>3886200</v>
      </c>
      <c r="W14" s="17">
        <v>131</v>
      </c>
      <c r="X14" s="17">
        <v>2723400</v>
      </c>
      <c r="Y14" s="17">
        <v>57</v>
      </c>
      <c r="Z14" s="17">
        <v>1162800</v>
      </c>
      <c r="AA14" s="17">
        <f t="shared" si="16"/>
        <v>231</v>
      </c>
      <c r="AB14" s="17">
        <f t="shared" si="17"/>
        <v>4804200</v>
      </c>
      <c r="AC14" s="17">
        <v>181</v>
      </c>
      <c r="AD14" s="17">
        <v>3804600</v>
      </c>
      <c r="AE14" s="17">
        <v>50</v>
      </c>
      <c r="AF14" s="17">
        <v>999600</v>
      </c>
      <c r="AG14" s="17">
        <f t="shared" si="19"/>
        <v>201</v>
      </c>
      <c r="AH14" s="17">
        <f t="shared" si="20"/>
        <v>4182000</v>
      </c>
      <c r="AI14" s="17">
        <v>151</v>
      </c>
      <c r="AJ14" s="17">
        <v>3162000</v>
      </c>
      <c r="AK14" s="17">
        <v>50</v>
      </c>
      <c r="AL14" s="17">
        <v>1020000</v>
      </c>
    </row>
    <row r="15" spans="1:38" ht="24.6" customHeight="1">
      <c r="A15" s="122"/>
      <c r="B15" s="124"/>
      <c r="C15" s="40" t="s">
        <v>10</v>
      </c>
      <c r="D15" s="67">
        <f t="shared" si="6"/>
        <v>20604.584527220632</v>
      </c>
      <c r="E15" s="68">
        <f t="shared" si="7"/>
        <v>20888.622754491018</v>
      </c>
      <c r="F15" s="60">
        <f t="shared" si="8"/>
        <v>21049.528301886792</v>
      </c>
      <c r="G15" s="18">
        <f t="shared" si="9"/>
        <v>20345.744680851065</v>
      </c>
      <c r="H15" s="67">
        <f t="shared" si="0"/>
        <v>20439.534883720931</v>
      </c>
      <c r="I15" s="68">
        <f t="shared" si="10"/>
        <v>20054.237288135595</v>
      </c>
      <c r="J15" s="60">
        <f t="shared" si="1"/>
        <v>20627.932960893853</v>
      </c>
      <c r="K15" s="18">
        <f t="shared" si="11"/>
        <v>20444.933920704847</v>
      </c>
      <c r="M15" s="109"/>
      <c r="N15" s="4" t="s">
        <v>10</v>
      </c>
      <c r="O15" s="17">
        <f t="shared" si="12"/>
        <v>516</v>
      </c>
      <c r="P15" s="17">
        <f t="shared" si="13"/>
        <v>10679400</v>
      </c>
      <c r="Q15" s="17">
        <v>349</v>
      </c>
      <c r="R15" s="17">
        <v>7191000</v>
      </c>
      <c r="S15" s="17">
        <v>167</v>
      </c>
      <c r="T15" s="17">
        <v>3488400</v>
      </c>
      <c r="U15" s="17">
        <f t="shared" si="14"/>
        <v>612</v>
      </c>
      <c r="V15" s="17">
        <f t="shared" si="15"/>
        <v>12750000</v>
      </c>
      <c r="W15" s="17">
        <v>424</v>
      </c>
      <c r="X15" s="17">
        <v>8925000</v>
      </c>
      <c r="Y15" s="17">
        <v>188</v>
      </c>
      <c r="Z15" s="17">
        <v>3825000</v>
      </c>
      <c r="AA15" s="17">
        <f t="shared" si="16"/>
        <v>752</v>
      </c>
      <c r="AB15" s="17">
        <f t="shared" si="17"/>
        <v>15279600</v>
      </c>
      <c r="AC15" s="17">
        <v>516</v>
      </c>
      <c r="AD15" s="17">
        <v>10546800</v>
      </c>
      <c r="AE15" s="17">
        <v>236</v>
      </c>
      <c r="AF15" s="17">
        <v>4732800</v>
      </c>
      <c r="AG15" s="17">
        <f t="shared" si="19"/>
        <v>764</v>
      </c>
      <c r="AH15" s="17">
        <f t="shared" si="20"/>
        <v>15718200</v>
      </c>
      <c r="AI15" s="17">
        <v>537</v>
      </c>
      <c r="AJ15" s="17">
        <v>11077200</v>
      </c>
      <c r="AK15" s="17">
        <v>227</v>
      </c>
      <c r="AL15" s="17">
        <v>4641000</v>
      </c>
    </row>
    <row r="16" spans="1:38" ht="24.6" customHeight="1">
      <c r="A16" s="122"/>
      <c r="B16" s="124"/>
      <c r="C16" s="40" t="s">
        <v>11</v>
      </c>
      <c r="D16" s="67">
        <f t="shared" si="6"/>
        <v>20433.224755700325</v>
      </c>
      <c r="E16" s="68">
        <f t="shared" si="7"/>
        <v>20022.222222222223</v>
      </c>
      <c r="F16" s="60">
        <f t="shared" si="8"/>
        <v>20297.658862876255</v>
      </c>
      <c r="G16" s="18">
        <f t="shared" si="9"/>
        <v>20885.714285714286</v>
      </c>
      <c r="H16" s="67">
        <f t="shared" si="0"/>
        <v>20274.074074074073</v>
      </c>
      <c r="I16" s="68">
        <f t="shared" si="10"/>
        <v>20480.314960629923</v>
      </c>
      <c r="J16" s="60">
        <f t="shared" si="1"/>
        <v>20643.582089552237</v>
      </c>
      <c r="K16" s="18">
        <f t="shared" si="11"/>
        <v>20400</v>
      </c>
      <c r="M16" s="109"/>
      <c r="N16" s="4" t="s">
        <v>11</v>
      </c>
      <c r="O16" s="17">
        <f t="shared" si="12"/>
        <v>415</v>
      </c>
      <c r="P16" s="17">
        <f t="shared" si="13"/>
        <v>8435400</v>
      </c>
      <c r="Q16" s="17">
        <v>307</v>
      </c>
      <c r="R16" s="17">
        <v>6273000</v>
      </c>
      <c r="S16" s="17">
        <v>108</v>
      </c>
      <c r="T16" s="17">
        <v>2162400</v>
      </c>
      <c r="U16" s="17">
        <f t="shared" si="14"/>
        <v>425</v>
      </c>
      <c r="V16" s="17">
        <f t="shared" si="15"/>
        <v>8700600</v>
      </c>
      <c r="W16" s="17">
        <v>299</v>
      </c>
      <c r="X16" s="17">
        <v>6069000</v>
      </c>
      <c r="Y16" s="17">
        <v>126</v>
      </c>
      <c r="Z16" s="17">
        <v>2631600</v>
      </c>
      <c r="AA16" s="17">
        <f t="shared" si="16"/>
        <v>451</v>
      </c>
      <c r="AB16" s="17">
        <f t="shared" si="17"/>
        <v>9169800</v>
      </c>
      <c r="AC16" s="17">
        <v>324</v>
      </c>
      <c r="AD16" s="17">
        <v>6568800</v>
      </c>
      <c r="AE16" s="17">
        <v>127</v>
      </c>
      <c r="AF16" s="17">
        <v>2601000</v>
      </c>
      <c r="AG16" s="17">
        <f t="shared" si="19"/>
        <v>477</v>
      </c>
      <c r="AH16" s="17">
        <f t="shared" si="20"/>
        <v>9812400</v>
      </c>
      <c r="AI16" s="17">
        <v>335</v>
      </c>
      <c r="AJ16" s="17">
        <v>6915600</v>
      </c>
      <c r="AK16" s="17">
        <v>142</v>
      </c>
      <c r="AL16" s="17">
        <v>2896800</v>
      </c>
    </row>
    <row r="17" spans="1:38" ht="24.6" customHeight="1">
      <c r="A17" s="122"/>
      <c r="B17" s="124"/>
      <c r="C17" s="40" t="s">
        <v>12</v>
      </c>
      <c r="D17" s="67">
        <f t="shared" si="6"/>
        <v>20724.2774566474</v>
      </c>
      <c r="E17" s="68">
        <f t="shared" si="7"/>
        <v>19943.283582089553</v>
      </c>
      <c r="F17" s="60">
        <f t="shared" si="8"/>
        <v>20726.027397260274</v>
      </c>
      <c r="G17" s="18">
        <f t="shared" si="9"/>
        <v>20714.814814814814</v>
      </c>
      <c r="H17" s="67">
        <f t="shared" si="0"/>
        <v>20582.504970178925</v>
      </c>
      <c r="I17" s="68">
        <f t="shared" si="10"/>
        <v>21047.619047619046</v>
      </c>
      <c r="J17" s="60">
        <f t="shared" si="1"/>
        <v>20792.307692307691</v>
      </c>
      <c r="K17" s="18">
        <f t="shared" si="11"/>
        <v>20295.918367346938</v>
      </c>
      <c r="M17" s="109"/>
      <c r="N17" s="4" t="s">
        <v>12</v>
      </c>
      <c r="O17" s="17">
        <f t="shared" si="12"/>
        <v>480</v>
      </c>
      <c r="P17" s="17">
        <f t="shared" si="13"/>
        <v>9843000</v>
      </c>
      <c r="Q17" s="17">
        <v>346</v>
      </c>
      <c r="R17" s="17">
        <v>7170600</v>
      </c>
      <c r="S17" s="17">
        <v>134</v>
      </c>
      <c r="T17" s="17">
        <v>2672400</v>
      </c>
      <c r="U17" s="17">
        <f t="shared" si="14"/>
        <v>600</v>
      </c>
      <c r="V17" s="17">
        <f t="shared" si="15"/>
        <v>12433800</v>
      </c>
      <c r="W17" s="17">
        <v>438</v>
      </c>
      <c r="X17" s="17">
        <v>9078000</v>
      </c>
      <c r="Y17" s="17">
        <v>162</v>
      </c>
      <c r="Z17" s="17">
        <v>3355800</v>
      </c>
      <c r="AA17" s="17">
        <f t="shared" si="16"/>
        <v>692</v>
      </c>
      <c r="AB17" s="17">
        <f t="shared" si="17"/>
        <v>14331000</v>
      </c>
      <c r="AC17" s="17">
        <v>503</v>
      </c>
      <c r="AD17" s="17">
        <v>10353000</v>
      </c>
      <c r="AE17" s="17">
        <v>189</v>
      </c>
      <c r="AF17" s="17">
        <v>3978000</v>
      </c>
      <c r="AG17" s="17">
        <f t="shared" si="19"/>
        <v>742</v>
      </c>
      <c r="AH17" s="17">
        <f t="shared" si="20"/>
        <v>15330600</v>
      </c>
      <c r="AI17" s="17">
        <v>546</v>
      </c>
      <c r="AJ17" s="17">
        <v>11352600</v>
      </c>
      <c r="AK17" s="17">
        <v>196</v>
      </c>
      <c r="AL17" s="17">
        <v>3978000</v>
      </c>
    </row>
    <row r="18" spans="1:38" ht="24.6" customHeight="1">
      <c r="A18" s="122"/>
      <c r="B18" s="124"/>
      <c r="C18" s="40" t="s">
        <v>13</v>
      </c>
      <c r="D18" s="67">
        <f t="shared" si="6"/>
        <v>20434.228187919463</v>
      </c>
      <c r="E18" s="68">
        <f t="shared" si="7"/>
        <v>19967.796610169491</v>
      </c>
      <c r="F18" s="60">
        <f t="shared" si="8"/>
        <v>20704.4776119403</v>
      </c>
      <c r="G18" s="18">
        <f t="shared" si="9"/>
        <v>20578.947368421053</v>
      </c>
      <c r="H18" s="67">
        <f t="shared" si="0"/>
        <v>20474.634146341465</v>
      </c>
      <c r="I18" s="68">
        <f t="shared" si="10"/>
        <v>20248.888888888891</v>
      </c>
      <c r="J18" s="60">
        <f t="shared" si="1"/>
        <v>20719.658119658121</v>
      </c>
      <c r="K18" s="18">
        <f t="shared" si="11"/>
        <v>20200</v>
      </c>
      <c r="M18" s="109"/>
      <c r="N18" s="4" t="s">
        <v>13</v>
      </c>
      <c r="O18" s="17">
        <f t="shared" si="12"/>
        <v>416</v>
      </c>
      <c r="P18" s="17">
        <f t="shared" si="13"/>
        <v>8445600</v>
      </c>
      <c r="Q18" s="17">
        <v>298</v>
      </c>
      <c r="R18" s="17">
        <v>6089400</v>
      </c>
      <c r="S18" s="17">
        <v>118</v>
      </c>
      <c r="T18" s="17">
        <v>2356200</v>
      </c>
      <c r="U18" s="17">
        <f t="shared" si="14"/>
        <v>449</v>
      </c>
      <c r="V18" s="17">
        <f t="shared" si="15"/>
        <v>9282000</v>
      </c>
      <c r="W18" s="17">
        <v>335</v>
      </c>
      <c r="X18" s="17">
        <v>6936000</v>
      </c>
      <c r="Y18" s="17">
        <v>114</v>
      </c>
      <c r="Z18" s="17">
        <v>2346000</v>
      </c>
      <c r="AA18" s="17">
        <f t="shared" si="16"/>
        <v>545</v>
      </c>
      <c r="AB18" s="17">
        <f t="shared" si="17"/>
        <v>11128200</v>
      </c>
      <c r="AC18" s="17">
        <v>410</v>
      </c>
      <c r="AD18" s="17">
        <v>8394600</v>
      </c>
      <c r="AE18" s="17">
        <v>135</v>
      </c>
      <c r="AF18" s="17">
        <v>2733600</v>
      </c>
      <c r="AG18" s="17">
        <f t="shared" si="19"/>
        <v>504</v>
      </c>
      <c r="AH18" s="17">
        <f t="shared" si="20"/>
        <v>10363200</v>
      </c>
      <c r="AI18" s="17">
        <v>351</v>
      </c>
      <c r="AJ18" s="17">
        <v>7272600</v>
      </c>
      <c r="AK18" s="17">
        <v>153</v>
      </c>
      <c r="AL18" s="17">
        <v>3090600</v>
      </c>
    </row>
    <row r="19" spans="1:38" ht="24.6" customHeight="1">
      <c r="A19" s="122"/>
      <c r="B19" s="124"/>
      <c r="C19" s="40" t="s">
        <v>16</v>
      </c>
      <c r="D19" s="67">
        <f t="shared" si="6"/>
        <v>20622.707423580785</v>
      </c>
      <c r="E19" s="68">
        <f t="shared" si="7"/>
        <v>19989.261744966443</v>
      </c>
      <c r="F19" s="60">
        <f t="shared" si="8"/>
        <v>20150.204081632652</v>
      </c>
      <c r="G19" s="18">
        <f t="shared" si="9"/>
        <v>20400</v>
      </c>
      <c r="H19" s="67">
        <f t="shared" si="0"/>
        <v>20553.614457831325</v>
      </c>
      <c r="I19" s="68">
        <f t="shared" si="10"/>
        <v>20515.909090909092</v>
      </c>
      <c r="J19" s="60">
        <f t="shared" si="1"/>
        <v>20772.757475083057</v>
      </c>
      <c r="K19" s="18">
        <f t="shared" si="11"/>
        <v>20574.857142857141</v>
      </c>
      <c r="M19" s="109"/>
      <c r="N19" s="4" t="s">
        <v>16</v>
      </c>
      <c r="O19" s="17">
        <f t="shared" si="12"/>
        <v>378</v>
      </c>
      <c r="P19" s="17">
        <f t="shared" si="13"/>
        <v>7701000</v>
      </c>
      <c r="Q19" s="17">
        <v>229</v>
      </c>
      <c r="R19" s="17">
        <v>4722600</v>
      </c>
      <c r="S19" s="17">
        <v>149</v>
      </c>
      <c r="T19" s="17">
        <v>2978400</v>
      </c>
      <c r="U19" s="17">
        <f t="shared" si="14"/>
        <v>404</v>
      </c>
      <c r="V19" s="17">
        <f t="shared" si="15"/>
        <v>8180400</v>
      </c>
      <c r="W19" s="17">
        <v>245</v>
      </c>
      <c r="X19" s="17">
        <v>4936800</v>
      </c>
      <c r="Y19" s="17">
        <v>159</v>
      </c>
      <c r="Z19" s="17">
        <v>3243600</v>
      </c>
      <c r="AA19" s="17">
        <f t="shared" si="16"/>
        <v>508</v>
      </c>
      <c r="AB19" s="17">
        <f t="shared" si="17"/>
        <v>10434600</v>
      </c>
      <c r="AC19" s="17">
        <v>332</v>
      </c>
      <c r="AD19" s="17">
        <v>6823800</v>
      </c>
      <c r="AE19" s="17">
        <v>176</v>
      </c>
      <c r="AF19" s="17">
        <v>3610800</v>
      </c>
      <c r="AG19" s="17">
        <f t="shared" si="19"/>
        <v>476</v>
      </c>
      <c r="AH19" s="17">
        <f t="shared" si="20"/>
        <v>9853200</v>
      </c>
      <c r="AI19" s="17">
        <v>301</v>
      </c>
      <c r="AJ19" s="17">
        <v>6252600</v>
      </c>
      <c r="AK19" s="17">
        <v>175</v>
      </c>
      <c r="AL19" s="17">
        <v>3600600</v>
      </c>
    </row>
    <row r="20" spans="1:38" ht="24.6" customHeight="1">
      <c r="A20" s="122"/>
      <c r="B20" s="124"/>
      <c r="C20" s="40" t="s">
        <v>17</v>
      </c>
      <c r="D20" s="67">
        <f t="shared" si="6"/>
        <v>20723.809523809523</v>
      </c>
      <c r="E20" s="68">
        <f t="shared" si="7"/>
        <v>20162.79069767442</v>
      </c>
      <c r="F20" s="60">
        <f t="shared" si="8"/>
        <v>21648.979591836734</v>
      </c>
      <c r="G20" s="18">
        <f t="shared" si="9"/>
        <v>21371.428571428572</v>
      </c>
      <c r="H20" s="67">
        <f t="shared" si="0"/>
        <v>20617.021276595744</v>
      </c>
      <c r="I20" s="68">
        <f t="shared" si="10"/>
        <v>20400</v>
      </c>
      <c r="J20" s="60">
        <f t="shared" si="1"/>
        <v>20608.163265306124</v>
      </c>
      <c r="K20" s="18">
        <f t="shared" si="11"/>
        <v>20162.79069767442</v>
      </c>
      <c r="M20" s="109"/>
      <c r="N20" s="4" t="s">
        <v>17</v>
      </c>
      <c r="O20" s="17">
        <f t="shared" si="12"/>
        <v>106</v>
      </c>
      <c r="P20" s="17">
        <f t="shared" si="13"/>
        <v>2172600</v>
      </c>
      <c r="Q20" s="17">
        <v>63</v>
      </c>
      <c r="R20" s="17">
        <v>1305600</v>
      </c>
      <c r="S20" s="17">
        <v>43</v>
      </c>
      <c r="T20" s="17">
        <v>867000</v>
      </c>
      <c r="U20" s="17">
        <f t="shared" si="14"/>
        <v>140</v>
      </c>
      <c r="V20" s="17">
        <f t="shared" si="15"/>
        <v>3019200</v>
      </c>
      <c r="W20" s="17">
        <v>98</v>
      </c>
      <c r="X20" s="17">
        <v>2121600</v>
      </c>
      <c r="Y20" s="17">
        <v>42</v>
      </c>
      <c r="Z20" s="17">
        <v>897600</v>
      </c>
      <c r="AA20" s="17">
        <f t="shared" si="16"/>
        <v>140</v>
      </c>
      <c r="AB20" s="17">
        <f t="shared" si="17"/>
        <v>2876400</v>
      </c>
      <c r="AC20" s="17">
        <v>94</v>
      </c>
      <c r="AD20" s="17">
        <v>1938000</v>
      </c>
      <c r="AE20" s="17">
        <v>46</v>
      </c>
      <c r="AF20" s="17">
        <v>938400</v>
      </c>
      <c r="AG20" s="17">
        <f t="shared" si="19"/>
        <v>141</v>
      </c>
      <c r="AH20" s="17">
        <f t="shared" si="20"/>
        <v>2886600</v>
      </c>
      <c r="AI20" s="17">
        <v>98</v>
      </c>
      <c r="AJ20" s="17">
        <v>2019600</v>
      </c>
      <c r="AK20" s="17">
        <v>43</v>
      </c>
      <c r="AL20" s="17">
        <v>867000</v>
      </c>
    </row>
    <row r="21" spans="1:38" ht="24.6" customHeight="1">
      <c r="A21" s="122"/>
      <c r="B21" s="124"/>
      <c r="C21" s="40" t="s">
        <v>18</v>
      </c>
      <c r="D21" s="67">
        <f t="shared" si="6"/>
        <v>20400</v>
      </c>
      <c r="E21" s="68">
        <f t="shared" si="7"/>
        <v>19762.5</v>
      </c>
      <c r="F21" s="60">
        <f t="shared" si="8"/>
        <v>20567.213114754097</v>
      </c>
      <c r="G21" s="18">
        <f t="shared" si="9"/>
        <v>21155.555555555555</v>
      </c>
      <c r="H21" s="67">
        <f t="shared" si="0"/>
        <v>20777.777777777777</v>
      </c>
      <c r="I21" s="68">
        <f t="shared" si="10"/>
        <v>20108.571428571428</v>
      </c>
      <c r="J21" s="60">
        <f t="shared" si="1"/>
        <v>20211.111111111109</v>
      </c>
      <c r="K21" s="18">
        <f t="shared" si="11"/>
        <v>20035.714285714286</v>
      </c>
      <c r="M21" s="109"/>
      <c r="N21" s="4" t="s">
        <v>18</v>
      </c>
      <c r="O21" s="17">
        <f t="shared" si="12"/>
        <v>60</v>
      </c>
      <c r="P21" s="17">
        <f t="shared" si="13"/>
        <v>1213800</v>
      </c>
      <c r="Q21" s="17">
        <v>44</v>
      </c>
      <c r="R21" s="17">
        <v>897600</v>
      </c>
      <c r="S21" s="17">
        <v>16</v>
      </c>
      <c r="T21" s="17">
        <v>316200</v>
      </c>
      <c r="U21" s="17">
        <f t="shared" si="14"/>
        <v>88</v>
      </c>
      <c r="V21" s="17">
        <f t="shared" si="15"/>
        <v>1825800</v>
      </c>
      <c r="W21" s="17">
        <v>61</v>
      </c>
      <c r="X21" s="17">
        <v>1254600</v>
      </c>
      <c r="Y21" s="17">
        <v>27</v>
      </c>
      <c r="Z21" s="17">
        <v>571200</v>
      </c>
      <c r="AA21" s="17">
        <f t="shared" si="16"/>
        <v>89</v>
      </c>
      <c r="AB21" s="17">
        <f t="shared" si="17"/>
        <v>1825800</v>
      </c>
      <c r="AC21" s="17">
        <v>54</v>
      </c>
      <c r="AD21" s="17">
        <v>1122000</v>
      </c>
      <c r="AE21" s="17">
        <v>35</v>
      </c>
      <c r="AF21" s="17">
        <v>703800</v>
      </c>
      <c r="AG21" s="17">
        <f t="shared" si="19"/>
        <v>82</v>
      </c>
      <c r="AH21" s="17">
        <f t="shared" si="20"/>
        <v>1652400</v>
      </c>
      <c r="AI21" s="17">
        <v>54</v>
      </c>
      <c r="AJ21" s="17">
        <v>1091400</v>
      </c>
      <c r="AK21" s="17">
        <v>28</v>
      </c>
      <c r="AL21" s="17">
        <v>561000</v>
      </c>
    </row>
    <row r="22" spans="1:38" ht="24.6" customHeight="1">
      <c r="A22" s="122"/>
      <c r="B22" s="124"/>
      <c r="C22" s="40" t="s">
        <v>19</v>
      </c>
      <c r="D22" s="67">
        <f t="shared" si="6"/>
        <v>20400</v>
      </c>
      <c r="E22" s="69">
        <v>0</v>
      </c>
      <c r="F22" s="60">
        <f t="shared" si="8"/>
        <v>20400</v>
      </c>
      <c r="G22" s="18">
        <v>0</v>
      </c>
      <c r="H22" s="67">
        <f t="shared" si="0"/>
        <v>20400</v>
      </c>
      <c r="I22" s="68">
        <v>0</v>
      </c>
      <c r="J22" s="60">
        <f t="shared" si="1"/>
        <v>20400</v>
      </c>
      <c r="K22" s="18">
        <v>0</v>
      </c>
      <c r="M22" s="109"/>
      <c r="N22" s="4" t="s">
        <v>19</v>
      </c>
      <c r="O22" s="17">
        <f t="shared" si="12"/>
        <v>1</v>
      </c>
      <c r="P22" s="17">
        <f t="shared" si="13"/>
        <v>20400</v>
      </c>
      <c r="Q22" s="17">
        <v>1</v>
      </c>
      <c r="R22" s="17">
        <v>20400</v>
      </c>
      <c r="S22" s="17">
        <v>0</v>
      </c>
      <c r="T22" s="17">
        <v>0</v>
      </c>
      <c r="U22" s="17">
        <f t="shared" si="14"/>
        <v>3</v>
      </c>
      <c r="V22" s="17">
        <f t="shared" si="15"/>
        <v>61200</v>
      </c>
      <c r="W22" s="17">
        <v>3</v>
      </c>
      <c r="X22" s="17">
        <v>61200</v>
      </c>
      <c r="Y22" s="17">
        <v>0</v>
      </c>
      <c r="Z22" s="17">
        <v>0</v>
      </c>
      <c r="AA22" s="17">
        <f t="shared" si="16"/>
        <v>3</v>
      </c>
      <c r="AB22" s="17">
        <f t="shared" si="17"/>
        <v>61200</v>
      </c>
      <c r="AC22" s="17">
        <v>3</v>
      </c>
      <c r="AD22" s="17">
        <v>61200</v>
      </c>
      <c r="AE22" s="17">
        <v>0</v>
      </c>
      <c r="AF22" s="17">
        <v>0</v>
      </c>
      <c r="AG22" s="17">
        <f t="shared" si="19"/>
        <v>1</v>
      </c>
      <c r="AH22" s="17">
        <f t="shared" si="20"/>
        <v>20400</v>
      </c>
      <c r="AI22" s="17">
        <v>1</v>
      </c>
      <c r="AJ22" s="17">
        <v>20400</v>
      </c>
      <c r="AK22" s="17">
        <v>0</v>
      </c>
      <c r="AL22" s="17">
        <v>0</v>
      </c>
    </row>
    <row r="23" spans="1:38" ht="24.6" customHeight="1">
      <c r="A23" s="122"/>
      <c r="B23" s="124"/>
      <c r="C23" s="40" t="s">
        <v>20</v>
      </c>
      <c r="D23" s="70">
        <v>0</v>
      </c>
      <c r="E23" s="69">
        <v>0</v>
      </c>
      <c r="F23" s="60">
        <v>0</v>
      </c>
      <c r="G23" s="18">
        <f t="shared" si="9"/>
        <v>20400</v>
      </c>
      <c r="H23" s="67">
        <f t="shared" si="0"/>
        <v>10200</v>
      </c>
      <c r="I23" s="68">
        <v>0</v>
      </c>
      <c r="J23" s="61">
        <v>0</v>
      </c>
      <c r="K23" s="18">
        <v>0</v>
      </c>
      <c r="M23" s="109"/>
      <c r="N23" s="4" t="s">
        <v>20</v>
      </c>
      <c r="O23" s="17">
        <f t="shared" si="12"/>
        <v>0</v>
      </c>
      <c r="P23" s="17">
        <f t="shared" si="13"/>
        <v>0</v>
      </c>
      <c r="Q23" s="17">
        <v>0</v>
      </c>
      <c r="R23" s="17">
        <v>0</v>
      </c>
      <c r="S23" s="17">
        <v>0</v>
      </c>
      <c r="T23" s="17">
        <v>0</v>
      </c>
      <c r="U23" s="17">
        <f t="shared" si="14"/>
        <v>1</v>
      </c>
      <c r="V23" s="17">
        <f t="shared" si="15"/>
        <v>20400</v>
      </c>
      <c r="W23" s="17">
        <v>0</v>
      </c>
      <c r="X23" s="17">
        <v>0</v>
      </c>
      <c r="Y23" s="17">
        <v>1</v>
      </c>
      <c r="Z23" s="17">
        <v>20400</v>
      </c>
      <c r="AA23" s="17">
        <f t="shared" si="16"/>
        <v>1</v>
      </c>
      <c r="AB23" s="17">
        <f t="shared" si="17"/>
        <v>10200</v>
      </c>
      <c r="AC23" s="17">
        <v>1</v>
      </c>
      <c r="AD23" s="17">
        <v>10200</v>
      </c>
      <c r="AE23" s="17">
        <v>0</v>
      </c>
      <c r="AF23" s="17">
        <v>0</v>
      </c>
      <c r="AG23" s="17">
        <f t="shared" si="19"/>
        <v>0</v>
      </c>
      <c r="AH23" s="17">
        <f t="shared" si="20"/>
        <v>0</v>
      </c>
      <c r="AI23" s="17">
        <v>0</v>
      </c>
      <c r="AJ23" s="17">
        <v>0</v>
      </c>
      <c r="AK23" s="17">
        <v>0</v>
      </c>
      <c r="AL23" s="17">
        <v>0</v>
      </c>
    </row>
    <row r="24" spans="1:38" ht="24.6" customHeight="1">
      <c r="A24" s="122"/>
      <c r="B24" s="124"/>
      <c r="C24" s="40" t="s">
        <v>21</v>
      </c>
      <c r="D24" s="67">
        <f t="shared" si="6"/>
        <v>20400</v>
      </c>
      <c r="E24" s="68">
        <f t="shared" si="7"/>
        <v>20400</v>
      </c>
      <c r="F24" s="60">
        <f t="shared" si="8"/>
        <v>20400</v>
      </c>
      <c r="G24" s="18">
        <f t="shared" si="9"/>
        <v>20400</v>
      </c>
      <c r="H24" s="67">
        <f t="shared" si="0"/>
        <v>20400</v>
      </c>
      <c r="I24" s="68">
        <f t="shared" si="10"/>
        <v>20400</v>
      </c>
      <c r="J24" s="60">
        <f>AJ24/AI24</f>
        <v>20400</v>
      </c>
      <c r="K24" s="18">
        <f t="shared" si="11"/>
        <v>15300</v>
      </c>
      <c r="M24" s="109"/>
      <c r="N24" s="4" t="s">
        <v>21</v>
      </c>
      <c r="O24" s="17">
        <f t="shared" si="12"/>
        <v>10</v>
      </c>
      <c r="P24" s="17">
        <f t="shared" si="13"/>
        <v>204000</v>
      </c>
      <c r="Q24" s="17">
        <v>6</v>
      </c>
      <c r="R24" s="17">
        <v>122400</v>
      </c>
      <c r="S24" s="17">
        <v>4</v>
      </c>
      <c r="T24" s="17">
        <v>81600</v>
      </c>
      <c r="U24" s="17">
        <f t="shared" si="14"/>
        <v>10</v>
      </c>
      <c r="V24" s="17">
        <f t="shared" si="15"/>
        <v>204000</v>
      </c>
      <c r="W24" s="17">
        <v>6</v>
      </c>
      <c r="X24" s="17">
        <v>122400</v>
      </c>
      <c r="Y24" s="17">
        <v>4</v>
      </c>
      <c r="Z24" s="17">
        <v>81600</v>
      </c>
      <c r="AA24" s="17">
        <f t="shared" si="16"/>
        <v>8</v>
      </c>
      <c r="AB24" s="17">
        <f t="shared" si="17"/>
        <v>163200</v>
      </c>
      <c r="AC24" s="17">
        <v>6</v>
      </c>
      <c r="AD24" s="17">
        <v>122400</v>
      </c>
      <c r="AE24" s="17">
        <v>2</v>
      </c>
      <c r="AF24" s="17">
        <v>40800</v>
      </c>
      <c r="AG24" s="17">
        <f t="shared" si="19"/>
        <v>8</v>
      </c>
      <c r="AH24" s="17">
        <f t="shared" si="20"/>
        <v>153000</v>
      </c>
      <c r="AI24" s="17">
        <v>6</v>
      </c>
      <c r="AJ24" s="17">
        <v>122400</v>
      </c>
      <c r="AK24" s="17">
        <v>2</v>
      </c>
      <c r="AL24" s="17">
        <v>30600</v>
      </c>
    </row>
    <row r="25" spans="1:38" ht="24.6" customHeight="1">
      <c r="A25" s="122"/>
      <c r="B25" s="124"/>
      <c r="C25" s="40" t="s">
        <v>23</v>
      </c>
      <c r="D25" s="67">
        <f t="shared" si="6"/>
        <v>20400</v>
      </c>
      <c r="E25" s="68">
        <f t="shared" si="7"/>
        <v>17000</v>
      </c>
      <c r="F25" s="60">
        <f t="shared" si="8"/>
        <v>19720</v>
      </c>
      <c r="G25" s="18">
        <f t="shared" si="9"/>
        <v>18700</v>
      </c>
      <c r="H25" s="67">
        <f t="shared" si="0"/>
        <v>22254.545454545456</v>
      </c>
      <c r="I25" s="68">
        <f t="shared" si="10"/>
        <v>23181.81818181818</v>
      </c>
      <c r="J25" s="60">
        <f>AJ25/AI25</f>
        <v>21216</v>
      </c>
      <c r="K25" s="18">
        <f t="shared" si="11"/>
        <v>20400</v>
      </c>
      <c r="M25" s="109"/>
      <c r="N25" s="4" t="s">
        <v>23</v>
      </c>
      <c r="O25" s="17">
        <f t="shared" si="12"/>
        <v>28</v>
      </c>
      <c r="P25" s="17">
        <f t="shared" si="13"/>
        <v>550800</v>
      </c>
      <c r="Q25" s="17">
        <v>22</v>
      </c>
      <c r="R25" s="17">
        <v>448800</v>
      </c>
      <c r="S25" s="17">
        <v>6</v>
      </c>
      <c r="T25" s="17">
        <v>102000</v>
      </c>
      <c r="U25" s="17">
        <f t="shared" si="14"/>
        <v>21</v>
      </c>
      <c r="V25" s="17">
        <f t="shared" si="15"/>
        <v>408000</v>
      </c>
      <c r="W25" s="17">
        <v>15</v>
      </c>
      <c r="X25" s="17">
        <v>295800</v>
      </c>
      <c r="Y25" s="17">
        <v>6</v>
      </c>
      <c r="Z25" s="17">
        <v>112200</v>
      </c>
      <c r="AA25" s="17">
        <f t="shared" si="16"/>
        <v>33</v>
      </c>
      <c r="AB25" s="17">
        <f t="shared" si="17"/>
        <v>744600</v>
      </c>
      <c r="AC25" s="17">
        <v>22</v>
      </c>
      <c r="AD25" s="17">
        <v>489600</v>
      </c>
      <c r="AE25" s="17">
        <v>11</v>
      </c>
      <c r="AF25" s="17">
        <v>255000</v>
      </c>
      <c r="AG25" s="17">
        <f t="shared" si="19"/>
        <v>32</v>
      </c>
      <c r="AH25" s="17">
        <f t="shared" si="20"/>
        <v>673200</v>
      </c>
      <c r="AI25" s="17">
        <v>25</v>
      </c>
      <c r="AJ25" s="17">
        <v>530400</v>
      </c>
      <c r="AK25" s="17">
        <v>7</v>
      </c>
      <c r="AL25" s="17">
        <v>142800</v>
      </c>
    </row>
    <row r="26" spans="1:38" ht="24.6" customHeight="1">
      <c r="A26" s="122"/>
      <c r="B26" s="124"/>
      <c r="C26" s="40" t="s">
        <v>25</v>
      </c>
      <c r="D26" s="70">
        <v>0</v>
      </c>
      <c r="E26" s="68">
        <f t="shared" si="7"/>
        <v>20400</v>
      </c>
      <c r="F26" s="60">
        <f t="shared" si="8"/>
        <v>20400</v>
      </c>
      <c r="G26" s="18">
        <f t="shared" si="9"/>
        <v>10200</v>
      </c>
      <c r="H26" s="67">
        <f t="shared" si="0"/>
        <v>20400</v>
      </c>
      <c r="I26" s="68">
        <f t="shared" si="10"/>
        <v>20400</v>
      </c>
      <c r="J26" s="60">
        <v>0</v>
      </c>
      <c r="K26" s="18">
        <v>0</v>
      </c>
      <c r="M26" s="109"/>
      <c r="N26" s="4" t="s">
        <v>25</v>
      </c>
      <c r="O26" s="17">
        <f>Q26+S26</f>
        <v>2</v>
      </c>
      <c r="P26" s="17">
        <f>R26+T26</f>
        <v>40800</v>
      </c>
      <c r="Q26" s="17">
        <v>0</v>
      </c>
      <c r="R26" s="17">
        <v>0</v>
      </c>
      <c r="S26" s="17">
        <v>2</v>
      </c>
      <c r="T26" s="17">
        <v>40800</v>
      </c>
      <c r="U26" s="17">
        <f>W26+Y26</f>
        <v>2</v>
      </c>
      <c r="V26" s="17">
        <f>X26+Z26</f>
        <v>30600</v>
      </c>
      <c r="W26" s="17">
        <v>1</v>
      </c>
      <c r="X26" s="17">
        <v>20400</v>
      </c>
      <c r="Y26" s="17">
        <v>1</v>
      </c>
      <c r="Z26" s="17">
        <v>10200</v>
      </c>
      <c r="AA26" s="17">
        <f>AC26+AE26</f>
        <v>3</v>
      </c>
      <c r="AB26" s="17">
        <f>AD26+AF26</f>
        <v>61200</v>
      </c>
      <c r="AC26" s="17">
        <v>1</v>
      </c>
      <c r="AD26" s="17">
        <v>20400</v>
      </c>
      <c r="AE26" s="17">
        <v>2</v>
      </c>
      <c r="AF26" s="17">
        <v>40800</v>
      </c>
      <c r="AG26" s="17">
        <f>AI26+AK26</f>
        <v>0</v>
      </c>
      <c r="AH26" s="17">
        <f>AJ26+AL26</f>
        <v>0</v>
      </c>
      <c r="AI26" s="17">
        <v>0</v>
      </c>
      <c r="AJ26" s="17">
        <v>0</v>
      </c>
      <c r="AK26" s="17">
        <v>0</v>
      </c>
      <c r="AL26" s="17">
        <v>0</v>
      </c>
    </row>
    <row r="27" spans="1:38" ht="24.6" customHeight="1">
      <c r="A27" s="122"/>
      <c r="B27" s="124"/>
      <c r="C27" s="42" t="s">
        <v>26</v>
      </c>
      <c r="D27" s="70">
        <v>0</v>
      </c>
      <c r="E27" s="69">
        <v>0</v>
      </c>
      <c r="F27" s="60">
        <v>0</v>
      </c>
      <c r="G27" s="18">
        <v>0</v>
      </c>
      <c r="H27" s="67">
        <v>0</v>
      </c>
      <c r="I27" s="68">
        <v>0</v>
      </c>
      <c r="J27" s="60">
        <v>0</v>
      </c>
      <c r="K27" s="18">
        <v>0</v>
      </c>
      <c r="M27" s="110"/>
      <c r="N27" s="4" t="s">
        <v>26</v>
      </c>
      <c r="O27" s="17">
        <f>Q27+S27</f>
        <v>0</v>
      </c>
      <c r="P27" s="17">
        <f>R27+T27</f>
        <v>0</v>
      </c>
      <c r="Q27" s="17">
        <v>0</v>
      </c>
      <c r="R27" s="17">
        <v>0</v>
      </c>
      <c r="S27" s="17">
        <v>0</v>
      </c>
      <c r="T27" s="17">
        <v>0</v>
      </c>
      <c r="U27" s="17">
        <f>W27+Y27</f>
        <v>0</v>
      </c>
      <c r="V27" s="17">
        <f>X27+Z27</f>
        <v>0</v>
      </c>
      <c r="W27" s="17">
        <v>0</v>
      </c>
      <c r="X27" s="17">
        <v>0</v>
      </c>
      <c r="Y27" s="17">
        <v>0</v>
      </c>
      <c r="Z27" s="17">
        <v>0</v>
      </c>
      <c r="AA27" s="17">
        <f>AC27+AE27</f>
        <v>0</v>
      </c>
      <c r="AB27" s="17">
        <f>AD27+AF27</f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f>AI27+AK27</f>
        <v>0</v>
      </c>
      <c r="AH27" s="17">
        <f>AJ27+AL27</f>
        <v>0</v>
      </c>
      <c r="AI27" s="17">
        <v>0</v>
      </c>
      <c r="AJ27" s="17">
        <v>0</v>
      </c>
      <c r="AK27" s="17">
        <v>0</v>
      </c>
      <c r="AL27" s="17">
        <v>0</v>
      </c>
    </row>
    <row r="28" spans="1:38" ht="27" customHeight="1">
      <c r="A28" s="117" t="s">
        <v>31</v>
      </c>
      <c r="B28" s="119" t="s">
        <v>89</v>
      </c>
      <c r="C28" s="43" t="s">
        <v>3</v>
      </c>
      <c r="D28" s="65">
        <f t="shared" si="6"/>
        <v>20553.210664663911</v>
      </c>
      <c r="E28" s="66">
        <f t="shared" si="7"/>
        <v>20194.285714285714</v>
      </c>
      <c r="F28" s="59">
        <f t="shared" si="8"/>
        <v>20701.363636363636</v>
      </c>
      <c r="G28" s="16">
        <f t="shared" si="9"/>
        <v>20472.454617206</v>
      </c>
      <c r="H28" s="65">
        <f>AD28/AC28</f>
        <v>20611.427052883337</v>
      </c>
      <c r="I28" s="66">
        <f t="shared" si="10"/>
        <v>20518.375241779497</v>
      </c>
      <c r="J28" s="59">
        <f t="shared" ref="J28:J67" si="21">AJ28/AI28</f>
        <v>20758.293838862559</v>
      </c>
      <c r="K28" s="16">
        <f t="shared" si="11"/>
        <v>20325.891677675034</v>
      </c>
      <c r="M28" s="105" t="s">
        <v>72</v>
      </c>
      <c r="N28" s="5" t="s">
        <v>3</v>
      </c>
      <c r="O28" s="15">
        <f t="shared" ref="O28:T28" si="22">SUM(O29:O40)</f>
        <v>3853</v>
      </c>
      <c r="P28" s="15">
        <f t="shared" si="22"/>
        <v>78764400</v>
      </c>
      <c r="Q28" s="15">
        <f t="shared" si="22"/>
        <v>2663</v>
      </c>
      <c r="R28" s="15">
        <f t="shared" si="22"/>
        <v>54733200</v>
      </c>
      <c r="S28" s="15">
        <f t="shared" si="22"/>
        <v>1190</v>
      </c>
      <c r="T28" s="15">
        <f t="shared" si="22"/>
        <v>24031200</v>
      </c>
      <c r="U28" s="15">
        <f t="shared" ref="U28:Z28" si="23">SUM(U29:U40)</f>
        <v>4347</v>
      </c>
      <c r="V28" s="15">
        <f t="shared" si="23"/>
        <v>89698800</v>
      </c>
      <c r="W28" s="15">
        <f t="shared" si="23"/>
        <v>3080</v>
      </c>
      <c r="X28" s="15">
        <f t="shared" si="23"/>
        <v>63760200</v>
      </c>
      <c r="Y28" s="15">
        <f t="shared" si="23"/>
        <v>1267</v>
      </c>
      <c r="Z28" s="15">
        <f t="shared" si="23"/>
        <v>25938600</v>
      </c>
      <c r="AA28" s="15">
        <f t="shared" ref="AA28:AF28" si="24">SUM(AA29:AA40)</f>
        <v>5314</v>
      </c>
      <c r="AB28" s="15">
        <f t="shared" si="24"/>
        <v>109384800</v>
      </c>
      <c r="AC28" s="15">
        <f t="shared" si="24"/>
        <v>3763</v>
      </c>
      <c r="AD28" s="15">
        <f t="shared" si="24"/>
        <v>77560800</v>
      </c>
      <c r="AE28" s="15">
        <f t="shared" si="24"/>
        <v>1551</v>
      </c>
      <c r="AF28" s="15">
        <f t="shared" si="24"/>
        <v>31824000</v>
      </c>
      <c r="AG28" s="15">
        <f t="shared" ref="AG28:AL28" si="25">SUM(AG29:AG40)</f>
        <v>5101</v>
      </c>
      <c r="AH28" s="15">
        <f t="shared" si="25"/>
        <v>105233400</v>
      </c>
      <c r="AI28" s="15">
        <f t="shared" si="25"/>
        <v>3587</v>
      </c>
      <c r="AJ28" s="15">
        <f t="shared" si="25"/>
        <v>74460000</v>
      </c>
      <c r="AK28" s="15">
        <f t="shared" si="25"/>
        <v>1514</v>
      </c>
      <c r="AL28" s="15">
        <f t="shared" si="25"/>
        <v>30773400</v>
      </c>
    </row>
    <row r="29" spans="1:38" ht="27" customHeight="1">
      <c r="A29" s="117"/>
      <c r="B29" s="123"/>
      <c r="C29" s="39" t="s">
        <v>35</v>
      </c>
      <c r="D29" s="70">
        <v>0</v>
      </c>
      <c r="E29" s="68">
        <f t="shared" si="7"/>
        <v>10200</v>
      </c>
      <c r="F29" s="60">
        <v>0</v>
      </c>
      <c r="G29" s="18">
        <f t="shared" si="9"/>
        <v>20400</v>
      </c>
      <c r="H29" s="67">
        <v>0</v>
      </c>
      <c r="I29" s="68">
        <f t="shared" si="10"/>
        <v>20400</v>
      </c>
      <c r="J29" s="60">
        <f t="shared" si="21"/>
        <v>20400</v>
      </c>
      <c r="K29" s="18">
        <f t="shared" si="11"/>
        <v>20400</v>
      </c>
      <c r="M29" s="106"/>
      <c r="N29" s="9" t="s">
        <v>35</v>
      </c>
      <c r="O29" s="17">
        <f t="shared" ref="O29:O40" si="26">Q29+S29</f>
        <v>1</v>
      </c>
      <c r="P29" s="17">
        <f t="shared" ref="P29:P40" si="27">R29+T29</f>
        <v>10200</v>
      </c>
      <c r="Q29" s="17">
        <v>0</v>
      </c>
      <c r="R29" s="17">
        <v>0</v>
      </c>
      <c r="S29" s="17">
        <v>1</v>
      </c>
      <c r="T29" s="17">
        <v>10200</v>
      </c>
      <c r="U29" s="17">
        <f t="shared" ref="U29:U40" si="28">W29+Y29</f>
        <v>1</v>
      </c>
      <c r="V29" s="17">
        <f t="shared" ref="V29:V40" si="29">X29+Z29</f>
        <v>20400</v>
      </c>
      <c r="W29" s="17">
        <v>0</v>
      </c>
      <c r="X29" s="17">
        <v>0</v>
      </c>
      <c r="Y29" s="17">
        <v>1</v>
      </c>
      <c r="Z29" s="17">
        <v>20400</v>
      </c>
      <c r="AA29" s="17">
        <f t="shared" ref="AA29:AA40" si="30">AC29+AE29</f>
        <v>1</v>
      </c>
      <c r="AB29" s="17">
        <f t="shared" ref="AB29:AB40" si="31">AD29+AF29</f>
        <v>20400</v>
      </c>
      <c r="AC29" s="17">
        <v>0</v>
      </c>
      <c r="AD29" s="17">
        <v>0</v>
      </c>
      <c r="AE29" s="17">
        <v>1</v>
      </c>
      <c r="AF29" s="17">
        <v>20400</v>
      </c>
      <c r="AG29" s="17">
        <f t="shared" ref="AG29:AG40" si="32">AI29+AK29</f>
        <v>2</v>
      </c>
      <c r="AH29" s="17">
        <f t="shared" ref="AH29:AH40" si="33">AJ29+AL29</f>
        <v>40800</v>
      </c>
      <c r="AI29" s="17">
        <v>1</v>
      </c>
      <c r="AJ29" s="17">
        <v>20400</v>
      </c>
      <c r="AK29" s="17">
        <v>1</v>
      </c>
      <c r="AL29" s="17">
        <v>20400</v>
      </c>
    </row>
    <row r="30" spans="1:38" ht="27" customHeight="1">
      <c r="A30" s="117"/>
      <c r="B30" s="123"/>
      <c r="C30" s="39" t="s">
        <v>36</v>
      </c>
      <c r="D30" s="67">
        <f t="shared" si="6"/>
        <v>20227.118644067796</v>
      </c>
      <c r="E30" s="68">
        <f t="shared" si="7"/>
        <v>20400</v>
      </c>
      <c r="F30" s="60">
        <f t="shared" si="8"/>
        <v>21008.955223880595</v>
      </c>
      <c r="G30" s="18">
        <f t="shared" si="9"/>
        <v>20784.905660377357</v>
      </c>
      <c r="H30" s="67">
        <f t="shared" ref="H30:H39" si="34">AD30/AC30</f>
        <v>20713.846153846152</v>
      </c>
      <c r="I30" s="68">
        <f t="shared" si="10"/>
        <v>20695.652173913044</v>
      </c>
      <c r="J30" s="60">
        <f t="shared" si="21"/>
        <v>20400</v>
      </c>
      <c r="K30" s="18">
        <f t="shared" si="11"/>
        <v>19969.014084507042</v>
      </c>
      <c r="M30" s="106"/>
      <c r="N30" s="9" t="s">
        <v>36</v>
      </c>
      <c r="O30" s="17">
        <f t="shared" si="26"/>
        <v>98</v>
      </c>
      <c r="P30" s="17">
        <f t="shared" si="27"/>
        <v>1989000</v>
      </c>
      <c r="Q30" s="17">
        <v>59</v>
      </c>
      <c r="R30" s="17">
        <v>1193400</v>
      </c>
      <c r="S30" s="17">
        <v>39</v>
      </c>
      <c r="T30" s="17">
        <v>795600</v>
      </c>
      <c r="U30" s="17">
        <f t="shared" si="28"/>
        <v>120</v>
      </c>
      <c r="V30" s="17">
        <f t="shared" si="29"/>
        <v>2509200</v>
      </c>
      <c r="W30" s="17">
        <v>67</v>
      </c>
      <c r="X30" s="17">
        <v>1407600</v>
      </c>
      <c r="Y30" s="17">
        <v>53</v>
      </c>
      <c r="Z30" s="17">
        <v>1101600</v>
      </c>
      <c r="AA30" s="17">
        <f t="shared" si="30"/>
        <v>134</v>
      </c>
      <c r="AB30" s="17">
        <f t="shared" si="31"/>
        <v>2774400</v>
      </c>
      <c r="AC30" s="17">
        <v>65</v>
      </c>
      <c r="AD30" s="17">
        <v>1346400</v>
      </c>
      <c r="AE30" s="17">
        <v>69</v>
      </c>
      <c r="AF30" s="17">
        <v>1428000</v>
      </c>
      <c r="AG30" s="17">
        <f t="shared" si="32"/>
        <v>140</v>
      </c>
      <c r="AH30" s="17">
        <f t="shared" si="33"/>
        <v>2825400</v>
      </c>
      <c r="AI30" s="17">
        <v>69</v>
      </c>
      <c r="AJ30" s="17">
        <v>1407600</v>
      </c>
      <c r="AK30" s="17">
        <v>71</v>
      </c>
      <c r="AL30" s="17">
        <v>1417800</v>
      </c>
    </row>
    <row r="31" spans="1:38" ht="27" customHeight="1">
      <c r="A31" s="117"/>
      <c r="B31" s="123"/>
      <c r="C31" s="39" t="s">
        <v>37</v>
      </c>
      <c r="D31" s="67">
        <f t="shared" si="6"/>
        <v>20566.304347826088</v>
      </c>
      <c r="E31" s="68">
        <f t="shared" si="7"/>
        <v>20358.196721311477</v>
      </c>
      <c r="F31" s="60">
        <f t="shared" si="8"/>
        <v>20635.023041474655</v>
      </c>
      <c r="G31" s="18">
        <f t="shared" si="9"/>
        <v>20898.496240601504</v>
      </c>
      <c r="H31" s="67">
        <f t="shared" si="34"/>
        <v>20527.956989247312</v>
      </c>
      <c r="I31" s="68">
        <f t="shared" si="10"/>
        <v>20427.642276422765</v>
      </c>
      <c r="J31" s="60">
        <f t="shared" si="21"/>
        <v>20469.505962521296</v>
      </c>
      <c r="K31" s="18">
        <f t="shared" si="11"/>
        <v>20322.137404580153</v>
      </c>
      <c r="M31" s="106"/>
      <c r="N31" s="9" t="s">
        <v>37</v>
      </c>
      <c r="O31" s="17">
        <f t="shared" si="26"/>
        <v>612</v>
      </c>
      <c r="P31" s="17">
        <f t="shared" si="27"/>
        <v>12535800</v>
      </c>
      <c r="Q31" s="17">
        <v>368</v>
      </c>
      <c r="R31" s="17">
        <v>7568400</v>
      </c>
      <c r="S31" s="17">
        <v>244</v>
      </c>
      <c r="T31" s="17">
        <v>4967400</v>
      </c>
      <c r="U31" s="17">
        <f t="shared" si="28"/>
        <v>700</v>
      </c>
      <c r="V31" s="17">
        <f t="shared" si="29"/>
        <v>14514600</v>
      </c>
      <c r="W31" s="17">
        <v>434</v>
      </c>
      <c r="X31" s="17">
        <v>8955600</v>
      </c>
      <c r="Y31" s="17">
        <v>266</v>
      </c>
      <c r="Z31" s="17">
        <v>5559000</v>
      </c>
      <c r="AA31" s="17">
        <f t="shared" si="30"/>
        <v>927</v>
      </c>
      <c r="AB31" s="17">
        <f t="shared" si="31"/>
        <v>18992400</v>
      </c>
      <c r="AC31" s="17">
        <v>558</v>
      </c>
      <c r="AD31" s="17">
        <v>11454600</v>
      </c>
      <c r="AE31" s="17">
        <v>369</v>
      </c>
      <c r="AF31" s="17">
        <v>7537800</v>
      </c>
      <c r="AG31" s="17">
        <f t="shared" si="32"/>
        <v>980</v>
      </c>
      <c r="AH31" s="17">
        <f t="shared" si="33"/>
        <v>20002200</v>
      </c>
      <c r="AI31" s="17">
        <v>587</v>
      </c>
      <c r="AJ31" s="17">
        <v>12015600</v>
      </c>
      <c r="AK31" s="17">
        <v>393</v>
      </c>
      <c r="AL31" s="17">
        <v>7986600</v>
      </c>
    </row>
    <row r="32" spans="1:38" ht="27" customHeight="1">
      <c r="A32" s="117"/>
      <c r="B32" s="123"/>
      <c r="C32" s="39" t="s">
        <v>38</v>
      </c>
      <c r="D32" s="67">
        <f t="shared" si="6"/>
        <v>20511.54313487242</v>
      </c>
      <c r="E32" s="68">
        <f t="shared" si="7"/>
        <v>20196.812749003984</v>
      </c>
      <c r="F32" s="60">
        <f t="shared" si="8"/>
        <v>20733.696837513631</v>
      </c>
      <c r="G32" s="18">
        <f t="shared" si="9"/>
        <v>20576.538461538461</v>
      </c>
      <c r="H32" s="67">
        <f t="shared" si="34"/>
        <v>20620.265780730897</v>
      </c>
      <c r="I32" s="68">
        <f t="shared" si="10"/>
        <v>20519.472913616399</v>
      </c>
      <c r="J32" s="60">
        <f t="shared" si="21"/>
        <v>20650.306748466257</v>
      </c>
      <c r="K32" s="18">
        <f t="shared" si="11"/>
        <v>20461.81818181818</v>
      </c>
      <c r="M32" s="106"/>
      <c r="N32" s="9" t="s">
        <v>38</v>
      </c>
      <c r="O32" s="17">
        <f t="shared" si="26"/>
        <v>1325</v>
      </c>
      <c r="P32" s="17">
        <f t="shared" si="27"/>
        <v>27019800</v>
      </c>
      <c r="Q32" s="17">
        <v>823</v>
      </c>
      <c r="R32" s="17">
        <v>16881000</v>
      </c>
      <c r="S32" s="17">
        <v>502</v>
      </c>
      <c r="T32" s="17">
        <v>10138800</v>
      </c>
      <c r="U32" s="17">
        <f t="shared" si="28"/>
        <v>1437</v>
      </c>
      <c r="V32" s="17">
        <f t="shared" si="29"/>
        <v>29712600</v>
      </c>
      <c r="W32" s="17">
        <v>917</v>
      </c>
      <c r="X32" s="17">
        <v>19012800</v>
      </c>
      <c r="Y32" s="17">
        <v>520</v>
      </c>
      <c r="Z32" s="17">
        <v>10699800</v>
      </c>
      <c r="AA32" s="17">
        <f t="shared" si="30"/>
        <v>1887</v>
      </c>
      <c r="AB32" s="17">
        <f t="shared" si="31"/>
        <v>38841600</v>
      </c>
      <c r="AC32" s="17">
        <v>1204</v>
      </c>
      <c r="AD32" s="17">
        <v>24826800</v>
      </c>
      <c r="AE32" s="17">
        <v>683</v>
      </c>
      <c r="AF32" s="17">
        <v>14014800</v>
      </c>
      <c r="AG32" s="17">
        <f t="shared" si="32"/>
        <v>1801</v>
      </c>
      <c r="AH32" s="17">
        <f t="shared" si="33"/>
        <v>37066800</v>
      </c>
      <c r="AI32" s="17">
        <v>1141</v>
      </c>
      <c r="AJ32" s="17">
        <v>23562000</v>
      </c>
      <c r="AK32" s="17">
        <v>660</v>
      </c>
      <c r="AL32" s="17">
        <v>13504800</v>
      </c>
    </row>
    <row r="33" spans="1:38" ht="27" customHeight="1">
      <c r="A33" s="117"/>
      <c r="B33" s="123"/>
      <c r="C33" s="39" t="s">
        <v>39</v>
      </c>
      <c r="D33" s="67">
        <f t="shared" si="6"/>
        <v>20647.773279352226</v>
      </c>
      <c r="E33" s="68">
        <f t="shared" si="7"/>
        <v>20110.410094637224</v>
      </c>
      <c r="F33" s="60">
        <f t="shared" si="8"/>
        <v>20749.64539007092</v>
      </c>
      <c r="G33" s="18">
        <f t="shared" si="9"/>
        <v>19986.08695652174</v>
      </c>
      <c r="H33" s="67">
        <f t="shared" si="34"/>
        <v>20717.247879359096</v>
      </c>
      <c r="I33" s="68">
        <f t="shared" si="10"/>
        <v>20660.056657223795</v>
      </c>
      <c r="J33" s="60">
        <f t="shared" si="21"/>
        <v>20961.467889908257</v>
      </c>
      <c r="K33" s="18">
        <f t="shared" si="11"/>
        <v>20336.842105263157</v>
      </c>
      <c r="M33" s="106"/>
      <c r="N33" s="9" t="s">
        <v>39</v>
      </c>
      <c r="O33" s="17">
        <f t="shared" si="26"/>
        <v>1058</v>
      </c>
      <c r="P33" s="17">
        <f t="shared" si="27"/>
        <v>21675000</v>
      </c>
      <c r="Q33" s="17">
        <v>741</v>
      </c>
      <c r="R33" s="17">
        <v>15300000</v>
      </c>
      <c r="S33" s="17">
        <v>317</v>
      </c>
      <c r="T33" s="17">
        <v>6375000</v>
      </c>
      <c r="U33" s="17">
        <f t="shared" si="28"/>
        <v>1191</v>
      </c>
      <c r="V33" s="17">
        <f t="shared" si="29"/>
        <v>24449400</v>
      </c>
      <c r="W33" s="17">
        <v>846</v>
      </c>
      <c r="X33" s="17">
        <v>17554200</v>
      </c>
      <c r="Y33" s="17">
        <v>345</v>
      </c>
      <c r="Z33" s="17">
        <v>6895200</v>
      </c>
      <c r="AA33" s="17">
        <f t="shared" si="30"/>
        <v>1414</v>
      </c>
      <c r="AB33" s="17">
        <f t="shared" si="31"/>
        <v>29274000</v>
      </c>
      <c r="AC33" s="17">
        <v>1061</v>
      </c>
      <c r="AD33" s="17">
        <v>21981000</v>
      </c>
      <c r="AE33" s="17">
        <v>353</v>
      </c>
      <c r="AF33" s="17">
        <v>7293000</v>
      </c>
      <c r="AG33" s="17">
        <f t="shared" si="32"/>
        <v>1304</v>
      </c>
      <c r="AH33" s="17">
        <f t="shared" si="33"/>
        <v>27132000</v>
      </c>
      <c r="AI33" s="17">
        <v>981</v>
      </c>
      <c r="AJ33" s="17">
        <v>20563200</v>
      </c>
      <c r="AK33" s="17">
        <v>323</v>
      </c>
      <c r="AL33" s="17">
        <v>6568800</v>
      </c>
    </row>
    <row r="34" spans="1:38" ht="27" customHeight="1">
      <c r="A34" s="117"/>
      <c r="B34" s="123"/>
      <c r="C34" s="39" t="s">
        <v>40</v>
      </c>
      <c r="D34" s="67">
        <f t="shared" si="6"/>
        <v>20537.528089887641</v>
      </c>
      <c r="E34" s="68">
        <f t="shared" si="7"/>
        <v>20031.325301204819</v>
      </c>
      <c r="F34" s="60">
        <f t="shared" si="8"/>
        <v>20552.238805970148</v>
      </c>
      <c r="G34" s="18">
        <f t="shared" si="9"/>
        <v>20017.5</v>
      </c>
      <c r="H34" s="67">
        <f t="shared" si="34"/>
        <v>20507.74647887324</v>
      </c>
      <c r="I34" s="68">
        <f t="shared" si="10"/>
        <v>20400</v>
      </c>
      <c r="J34" s="60">
        <f t="shared" si="21"/>
        <v>21081.297709923663</v>
      </c>
      <c r="K34" s="18">
        <f t="shared" si="11"/>
        <v>19906.451612903227</v>
      </c>
      <c r="M34" s="106"/>
      <c r="N34" s="9" t="s">
        <v>40</v>
      </c>
      <c r="O34" s="17">
        <f t="shared" si="26"/>
        <v>528</v>
      </c>
      <c r="P34" s="17">
        <f t="shared" si="27"/>
        <v>10801800</v>
      </c>
      <c r="Q34" s="17">
        <v>445</v>
      </c>
      <c r="R34" s="17">
        <v>9139200</v>
      </c>
      <c r="S34" s="17">
        <v>83</v>
      </c>
      <c r="T34" s="17">
        <v>1662600</v>
      </c>
      <c r="U34" s="17">
        <f t="shared" si="28"/>
        <v>616</v>
      </c>
      <c r="V34" s="17">
        <f t="shared" si="29"/>
        <v>12617400</v>
      </c>
      <c r="W34" s="17">
        <v>536</v>
      </c>
      <c r="X34" s="17">
        <v>11016000</v>
      </c>
      <c r="Y34" s="17">
        <v>80</v>
      </c>
      <c r="Z34" s="17">
        <v>1601400</v>
      </c>
      <c r="AA34" s="17">
        <f t="shared" si="30"/>
        <v>641</v>
      </c>
      <c r="AB34" s="17">
        <f t="shared" si="31"/>
        <v>13137600</v>
      </c>
      <c r="AC34" s="17">
        <v>568</v>
      </c>
      <c r="AD34" s="17">
        <v>11648400</v>
      </c>
      <c r="AE34" s="17">
        <v>73</v>
      </c>
      <c r="AF34" s="17">
        <v>1489200</v>
      </c>
      <c r="AG34" s="17">
        <f t="shared" si="32"/>
        <v>586</v>
      </c>
      <c r="AH34" s="17">
        <f t="shared" si="33"/>
        <v>12280800</v>
      </c>
      <c r="AI34" s="17">
        <v>524</v>
      </c>
      <c r="AJ34" s="17">
        <v>11046600</v>
      </c>
      <c r="AK34" s="17">
        <v>62</v>
      </c>
      <c r="AL34" s="17">
        <v>1234200</v>
      </c>
    </row>
    <row r="35" spans="1:38" ht="27" customHeight="1">
      <c r="A35" s="117"/>
      <c r="B35" s="123"/>
      <c r="C35" s="39" t="s">
        <v>41</v>
      </c>
      <c r="D35" s="67">
        <f t="shared" si="6"/>
        <v>20336.25</v>
      </c>
      <c r="E35" s="68">
        <f t="shared" si="7"/>
        <v>20400</v>
      </c>
      <c r="F35" s="60">
        <f t="shared" si="8"/>
        <v>20558.549222797927</v>
      </c>
      <c r="G35" s="18">
        <f t="shared" si="9"/>
        <v>30600</v>
      </c>
      <c r="H35" s="67">
        <f t="shared" si="34"/>
        <v>20701.477832512315</v>
      </c>
      <c r="I35" s="68">
        <f t="shared" si="10"/>
        <v>13600</v>
      </c>
      <c r="J35" s="60">
        <f t="shared" si="21"/>
        <v>20604</v>
      </c>
      <c r="K35" s="18">
        <f t="shared" si="11"/>
        <v>10200</v>
      </c>
      <c r="M35" s="106"/>
      <c r="N35" s="9" t="s">
        <v>41</v>
      </c>
      <c r="O35" s="17">
        <f t="shared" si="26"/>
        <v>164</v>
      </c>
      <c r="P35" s="17">
        <f t="shared" si="27"/>
        <v>3335400</v>
      </c>
      <c r="Q35" s="17">
        <v>160</v>
      </c>
      <c r="R35" s="17">
        <v>3253800</v>
      </c>
      <c r="S35" s="17">
        <v>4</v>
      </c>
      <c r="T35" s="17">
        <v>81600</v>
      </c>
      <c r="U35" s="17">
        <f t="shared" si="28"/>
        <v>195</v>
      </c>
      <c r="V35" s="17">
        <f t="shared" si="29"/>
        <v>4029000</v>
      </c>
      <c r="W35" s="17">
        <v>193</v>
      </c>
      <c r="X35" s="17">
        <v>3967800</v>
      </c>
      <c r="Y35" s="17">
        <v>2</v>
      </c>
      <c r="Z35" s="17">
        <v>61200</v>
      </c>
      <c r="AA35" s="17">
        <f t="shared" si="30"/>
        <v>206</v>
      </c>
      <c r="AB35" s="17">
        <f t="shared" si="31"/>
        <v>4243200</v>
      </c>
      <c r="AC35" s="17">
        <v>203</v>
      </c>
      <c r="AD35" s="17">
        <v>4202400</v>
      </c>
      <c r="AE35" s="17">
        <v>3</v>
      </c>
      <c r="AF35" s="17">
        <v>40800</v>
      </c>
      <c r="AG35" s="17">
        <f t="shared" si="32"/>
        <v>204</v>
      </c>
      <c r="AH35" s="17">
        <f t="shared" si="33"/>
        <v>4161600</v>
      </c>
      <c r="AI35" s="17">
        <v>200</v>
      </c>
      <c r="AJ35" s="17">
        <v>4120800</v>
      </c>
      <c r="AK35" s="17">
        <v>4</v>
      </c>
      <c r="AL35" s="17">
        <v>40800</v>
      </c>
    </row>
    <row r="36" spans="1:38" ht="27" customHeight="1">
      <c r="A36" s="117"/>
      <c r="B36" s="123"/>
      <c r="C36" s="39" t="s">
        <v>42</v>
      </c>
      <c r="D36" s="67">
        <f t="shared" si="6"/>
        <v>21051.063829787236</v>
      </c>
      <c r="E36" s="69">
        <v>0</v>
      </c>
      <c r="F36" s="60">
        <f t="shared" si="8"/>
        <v>21209.523809523809</v>
      </c>
      <c r="G36" s="18">
        <v>0</v>
      </c>
      <c r="H36" s="67">
        <f t="shared" si="34"/>
        <v>19992</v>
      </c>
      <c r="I36" s="68">
        <v>0</v>
      </c>
      <c r="J36" s="60">
        <f t="shared" si="21"/>
        <v>20596.153846153848</v>
      </c>
      <c r="K36" s="18">
        <v>0</v>
      </c>
      <c r="M36" s="106"/>
      <c r="N36" s="9" t="s">
        <v>42</v>
      </c>
      <c r="O36" s="17">
        <f t="shared" si="26"/>
        <v>47</v>
      </c>
      <c r="P36" s="17">
        <f t="shared" si="27"/>
        <v>989400</v>
      </c>
      <c r="Q36" s="17">
        <v>47</v>
      </c>
      <c r="R36" s="17">
        <v>989400</v>
      </c>
      <c r="S36" s="17">
        <v>0</v>
      </c>
      <c r="T36" s="17">
        <v>0</v>
      </c>
      <c r="U36" s="17">
        <f t="shared" si="28"/>
        <v>63</v>
      </c>
      <c r="V36" s="17">
        <f t="shared" si="29"/>
        <v>1336200</v>
      </c>
      <c r="W36" s="17">
        <v>63</v>
      </c>
      <c r="X36" s="17">
        <v>1336200</v>
      </c>
      <c r="Y36" s="17">
        <v>0</v>
      </c>
      <c r="Z36" s="17">
        <v>0</v>
      </c>
      <c r="AA36" s="17">
        <f t="shared" si="30"/>
        <v>75</v>
      </c>
      <c r="AB36" s="17">
        <f t="shared" si="31"/>
        <v>1499400</v>
      </c>
      <c r="AC36" s="17">
        <v>75</v>
      </c>
      <c r="AD36" s="17">
        <v>1499400</v>
      </c>
      <c r="AE36" s="17">
        <v>0</v>
      </c>
      <c r="AF36" s="17">
        <v>0</v>
      </c>
      <c r="AG36" s="17">
        <f t="shared" si="32"/>
        <v>52</v>
      </c>
      <c r="AH36" s="17">
        <f t="shared" si="33"/>
        <v>1071000</v>
      </c>
      <c r="AI36" s="17">
        <v>52</v>
      </c>
      <c r="AJ36" s="17">
        <v>1071000</v>
      </c>
      <c r="AK36" s="17">
        <v>0</v>
      </c>
      <c r="AL36" s="17">
        <v>0</v>
      </c>
    </row>
    <row r="37" spans="1:38" ht="27" customHeight="1">
      <c r="A37" s="117"/>
      <c r="B37" s="123"/>
      <c r="C37" s="39" t="s">
        <v>43</v>
      </c>
      <c r="D37" s="67">
        <f t="shared" si="6"/>
        <v>20400</v>
      </c>
      <c r="E37" s="69">
        <v>0</v>
      </c>
      <c r="F37" s="60">
        <f t="shared" si="8"/>
        <v>21473.684210526317</v>
      </c>
      <c r="G37" s="18">
        <v>0</v>
      </c>
      <c r="H37" s="67">
        <f t="shared" si="34"/>
        <v>20400</v>
      </c>
      <c r="I37" s="68">
        <v>0</v>
      </c>
      <c r="J37" s="60">
        <f t="shared" si="21"/>
        <v>20400</v>
      </c>
      <c r="K37" s="18">
        <v>0</v>
      </c>
      <c r="M37" s="106"/>
      <c r="N37" s="9" t="s">
        <v>43</v>
      </c>
      <c r="O37" s="17">
        <f t="shared" si="26"/>
        <v>18</v>
      </c>
      <c r="P37" s="17">
        <f t="shared" si="27"/>
        <v>367200</v>
      </c>
      <c r="Q37" s="17">
        <v>18</v>
      </c>
      <c r="R37" s="17">
        <v>367200</v>
      </c>
      <c r="S37" s="17">
        <v>0</v>
      </c>
      <c r="T37" s="17">
        <v>0</v>
      </c>
      <c r="U37" s="17">
        <f t="shared" si="28"/>
        <v>19</v>
      </c>
      <c r="V37" s="17">
        <f t="shared" si="29"/>
        <v>408000</v>
      </c>
      <c r="W37" s="17">
        <v>19</v>
      </c>
      <c r="X37" s="17">
        <v>408000</v>
      </c>
      <c r="Y37" s="17">
        <v>0</v>
      </c>
      <c r="Z37" s="17">
        <v>0</v>
      </c>
      <c r="AA37" s="17">
        <f t="shared" si="30"/>
        <v>15</v>
      </c>
      <c r="AB37" s="17">
        <f t="shared" si="31"/>
        <v>306000</v>
      </c>
      <c r="AC37" s="17">
        <v>15</v>
      </c>
      <c r="AD37" s="17">
        <v>306000</v>
      </c>
      <c r="AE37" s="17">
        <v>0</v>
      </c>
      <c r="AF37" s="17">
        <v>0</v>
      </c>
      <c r="AG37" s="17">
        <f t="shared" si="32"/>
        <v>20</v>
      </c>
      <c r="AH37" s="17">
        <f t="shared" si="33"/>
        <v>408000</v>
      </c>
      <c r="AI37" s="17">
        <v>20</v>
      </c>
      <c r="AJ37" s="17">
        <v>408000</v>
      </c>
      <c r="AK37" s="17">
        <v>0</v>
      </c>
      <c r="AL37" s="17">
        <v>0</v>
      </c>
    </row>
    <row r="38" spans="1:38" ht="27" customHeight="1">
      <c r="A38" s="117"/>
      <c r="B38" s="123"/>
      <c r="C38" s="39" t="s">
        <v>44</v>
      </c>
      <c r="D38" s="70">
        <v>0</v>
      </c>
      <c r="E38" s="69">
        <v>0</v>
      </c>
      <c r="F38" s="60">
        <f t="shared" si="8"/>
        <v>20400</v>
      </c>
      <c r="G38" s="18">
        <v>0</v>
      </c>
      <c r="H38" s="67">
        <f t="shared" si="34"/>
        <v>21250</v>
      </c>
      <c r="I38" s="68">
        <v>0</v>
      </c>
      <c r="J38" s="60">
        <f t="shared" si="21"/>
        <v>20400</v>
      </c>
      <c r="K38" s="18">
        <v>0</v>
      </c>
      <c r="M38" s="106"/>
      <c r="N38" s="9" t="s">
        <v>44</v>
      </c>
      <c r="O38" s="17">
        <f t="shared" si="26"/>
        <v>0</v>
      </c>
      <c r="P38" s="17">
        <f t="shared" si="27"/>
        <v>0</v>
      </c>
      <c r="Q38" s="17">
        <v>0</v>
      </c>
      <c r="R38" s="17">
        <v>0</v>
      </c>
      <c r="S38" s="17">
        <v>0</v>
      </c>
      <c r="T38" s="17">
        <v>0</v>
      </c>
      <c r="U38" s="17">
        <f t="shared" si="28"/>
        <v>4</v>
      </c>
      <c r="V38" s="17">
        <f t="shared" si="29"/>
        <v>81600</v>
      </c>
      <c r="W38" s="17">
        <v>4</v>
      </c>
      <c r="X38" s="17">
        <v>81600</v>
      </c>
      <c r="Y38" s="17">
        <v>0</v>
      </c>
      <c r="Z38" s="17">
        <v>0</v>
      </c>
      <c r="AA38" s="17">
        <f t="shared" si="30"/>
        <v>12</v>
      </c>
      <c r="AB38" s="17">
        <f t="shared" si="31"/>
        <v>255000</v>
      </c>
      <c r="AC38" s="17">
        <v>12</v>
      </c>
      <c r="AD38" s="17">
        <v>255000</v>
      </c>
      <c r="AE38" s="17">
        <v>0</v>
      </c>
      <c r="AF38" s="17">
        <v>0</v>
      </c>
      <c r="AG38" s="17">
        <f t="shared" si="32"/>
        <v>7</v>
      </c>
      <c r="AH38" s="17">
        <f t="shared" si="33"/>
        <v>142800</v>
      </c>
      <c r="AI38" s="17">
        <v>7</v>
      </c>
      <c r="AJ38" s="17">
        <v>142800</v>
      </c>
      <c r="AK38" s="17">
        <v>0</v>
      </c>
      <c r="AL38" s="17">
        <v>0</v>
      </c>
    </row>
    <row r="39" spans="1:38" ht="27" customHeight="1">
      <c r="A39" s="117"/>
      <c r="B39" s="123"/>
      <c r="C39" s="39" t="s">
        <v>45</v>
      </c>
      <c r="D39" s="67">
        <f t="shared" si="6"/>
        <v>20400</v>
      </c>
      <c r="E39" s="69">
        <v>0</v>
      </c>
      <c r="F39" s="60">
        <f t="shared" si="8"/>
        <v>20400</v>
      </c>
      <c r="G39" s="18">
        <v>0</v>
      </c>
      <c r="H39" s="67">
        <f t="shared" si="34"/>
        <v>20400</v>
      </c>
      <c r="I39" s="68">
        <v>0</v>
      </c>
      <c r="J39" s="60">
        <f t="shared" si="21"/>
        <v>20400</v>
      </c>
      <c r="K39" s="18">
        <v>0</v>
      </c>
      <c r="M39" s="106"/>
      <c r="N39" s="9" t="s">
        <v>45</v>
      </c>
      <c r="O39" s="17">
        <f t="shared" si="26"/>
        <v>2</v>
      </c>
      <c r="P39" s="17">
        <f t="shared" si="27"/>
        <v>40800</v>
      </c>
      <c r="Q39" s="17">
        <v>2</v>
      </c>
      <c r="R39" s="17">
        <v>40800</v>
      </c>
      <c r="S39" s="17">
        <v>0</v>
      </c>
      <c r="T39" s="17">
        <v>0</v>
      </c>
      <c r="U39" s="17">
        <f t="shared" si="28"/>
        <v>1</v>
      </c>
      <c r="V39" s="17">
        <f t="shared" si="29"/>
        <v>20400</v>
      </c>
      <c r="W39" s="17">
        <v>1</v>
      </c>
      <c r="X39" s="17">
        <v>20400</v>
      </c>
      <c r="Y39" s="17">
        <v>0</v>
      </c>
      <c r="Z39" s="17">
        <v>0</v>
      </c>
      <c r="AA39" s="17">
        <f t="shared" si="30"/>
        <v>2</v>
      </c>
      <c r="AB39" s="17">
        <f t="shared" si="31"/>
        <v>40800</v>
      </c>
      <c r="AC39" s="17">
        <v>2</v>
      </c>
      <c r="AD39" s="17">
        <v>40800</v>
      </c>
      <c r="AE39" s="17">
        <v>0</v>
      </c>
      <c r="AF39" s="17">
        <v>0</v>
      </c>
      <c r="AG39" s="17">
        <f t="shared" si="32"/>
        <v>4</v>
      </c>
      <c r="AH39" s="17">
        <f t="shared" si="33"/>
        <v>81600</v>
      </c>
      <c r="AI39" s="17">
        <v>4</v>
      </c>
      <c r="AJ39" s="17">
        <v>81600</v>
      </c>
      <c r="AK39" s="17">
        <v>0</v>
      </c>
      <c r="AL39" s="17">
        <v>0</v>
      </c>
    </row>
    <row r="40" spans="1:38" ht="27" customHeight="1">
      <c r="A40" s="117"/>
      <c r="B40" s="123"/>
      <c r="C40" s="41" t="s">
        <v>69</v>
      </c>
      <c r="D40" s="70">
        <v>0</v>
      </c>
      <c r="E40" s="69">
        <v>0</v>
      </c>
      <c r="F40" s="60">
        <v>0</v>
      </c>
      <c r="G40" s="18">
        <v>0</v>
      </c>
      <c r="H40" s="67">
        <v>0</v>
      </c>
      <c r="I40" s="68">
        <v>0</v>
      </c>
      <c r="J40" s="60">
        <f t="shared" si="21"/>
        <v>20400</v>
      </c>
      <c r="K40" s="18">
        <v>0</v>
      </c>
      <c r="M40" s="111"/>
      <c r="N40" s="9" t="s">
        <v>69</v>
      </c>
      <c r="O40" s="17">
        <f t="shared" si="26"/>
        <v>0</v>
      </c>
      <c r="P40" s="17">
        <f t="shared" si="27"/>
        <v>0</v>
      </c>
      <c r="Q40" s="17">
        <v>0</v>
      </c>
      <c r="R40" s="17">
        <v>0</v>
      </c>
      <c r="S40" s="17">
        <v>0</v>
      </c>
      <c r="T40" s="17">
        <v>0</v>
      </c>
      <c r="U40" s="17">
        <f t="shared" si="28"/>
        <v>0</v>
      </c>
      <c r="V40" s="17">
        <f t="shared" si="29"/>
        <v>0</v>
      </c>
      <c r="W40" s="17">
        <v>0</v>
      </c>
      <c r="X40" s="17">
        <v>0</v>
      </c>
      <c r="Y40" s="17">
        <v>0</v>
      </c>
      <c r="Z40" s="17">
        <v>0</v>
      </c>
      <c r="AA40" s="17">
        <f t="shared" si="30"/>
        <v>0</v>
      </c>
      <c r="AB40" s="17">
        <f t="shared" si="31"/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f t="shared" si="32"/>
        <v>1</v>
      </c>
      <c r="AH40" s="17">
        <f t="shared" si="33"/>
        <v>20400</v>
      </c>
      <c r="AI40" s="17">
        <v>1</v>
      </c>
      <c r="AJ40" s="17">
        <v>20400</v>
      </c>
      <c r="AK40" s="17">
        <v>0</v>
      </c>
      <c r="AL40" s="17">
        <v>0</v>
      </c>
    </row>
    <row r="41" spans="1:38" ht="21.6" customHeight="1">
      <c r="A41" s="117" t="s">
        <v>31</v>
      </c>
      <c r="B41" s="119" t="s">
        <v>84</v>
      </c>
      <c r="C41" s="43" t="s">
        <v>3</v>
      </c>
      <c r="D41" s="65">
        <f t="shared" si="6"/>
        <v>20553.210664663911</v>
      </c>
      <c r="E41" s="66">
        <f t="shared" si="7"/>
        <v>20194.285714285714</v>
      </c>
      <c r="F41" s="59">
        <f t="shared" si="8"/>
        <v>20701.363636363636</v>
      </c>
      <c r="G41" s="16">
        <f t="shared" si="9"/>
        <v>20472.454617206</v>
      </c>
      <c r="H41" s="65">
        <f t="shared" ref="H41:H68" si="35">AD41/AC41</f>
        <v>20611.427052883337</v>
      </c>
      <c r="I41" s="66">
        <f t="shared" si="10"/>
        <v>20518.375241779497</v>
      </c>
      <c r="J41" s="59">
        <f t="shared" si="21"/>
        <v>20758.293838862559</v>
      </c>
      <c r="K41" s="16">
        <f t="shared" si="11"/>
        <v>20325.891677675034</v>
      </c>
      <c r="M41" s="105" t="s">
        <v>86</v>
      </c>
      <c r="N41" s="7" t="s">
        <v>3</v>
      </c>
      <c r="O41" s="20">
        <f t="shared" ref="O41:AL41" si="36">SUM(O42:O69)</f>
        <v>3853</v>
      </c>
      <c r="P41" s="20">
        <f t="shared" si="36"/>
        <v>78764400</v>
      </c>
      <c r="Q41" s="20">
        <f t="shared" si="36"/>
        <v>2663</v>
      </c>
      <c r="R41" s="20">
        <f t="shared" si="36"/>
        <v>54733200</v>
      </c>
      <c r="S41" s="20">
        <f t="shared" si="36"/>
        <v>1190</v>
      </c>
      <c r="T41" s="20">
        <f t="shared" si="36"/>
        <v>24031200</v>
      </c>
      <c r="U41" s="20">
        <f t="shared" si="36"/>
        <v>4347</v>
      </c>
      <c r="V41" s="20">
        <f t="shared" si="36"/>
        <v>89698800</v>
      </c>
      <c r="W41" s="20">
        <f t="shared" si="36"/>
        <v>3080</v>
      </c>
      <c r="X41" s="20">
        <f t="shared" si="36"/>
        <v>63760200</v>
      </c>
      <c r="Y41" s="20">
        <f t="shared" si="36"/>
        <v>1267</v>
      </c>
      <c r="Z41" s="20">
        <f t="shared" si="36"/>
        <v>25938600</v>
      </c>
      <c r="AA41" s="20">
        <f t="shared" si="36"/>
        <v>5314</v>
      </c>
      <c r="AB41" s="20">
        <f t="shared" si="36"/>
        <v>109384800</v>
      </c>
      <c r="AC41" s="20">
        <f t="shared" si="36"/>
        <v>3763</v>
      </c>
      <c r="AD41" s="20">
        <f t="shared" si="36"/>
        <v>77560800</v>
      </c>
      <c r="AE41" s="20">
        <f t="shared" si="36"/>
        <v>1551</v>
      </c>
      <c r="AF41" s="20">
        <f t="shared" si="36"/>
        <v>31824000</v>
      </c>
      <c r="AG41" s="20">
        <f t="shared" si="36"/>
        <v>5101</v>
      </c>
      <c r="AH41" s="20">
        <f t="shared" si="36"/>
        <v>105233400</v>
      </c>
      <c r="AI41" s="20">
        <f t="shared" si="36"/>
        <v>3587</v>
      </c>
      <c r="AJ41" s="20">
        <f t="shared" si="36"/>
        <v>74460000</v>
      </c>
      <c r="AK41" s="20">
        <f t="shared" si="36"/>
        <v>1514</v>
      </c>
      <c r="AL41" s="20">
        <f t="shared" si="36"/>
        <v>30773400</v>
      </c>
    </row>
    <row r="42" spans="1:38" ht="21.6" customHeight="1">
      <c r="A42" s="117"/>
      <c r="B42" s="123"/>
      <c r="C42" s="40" t="s">
        <v>80</v>
      </c>
      <c r="D42" s="67">
        <f t="shared" si="6"/>
        <v>19688.372093023256</v>
      </c>
      <c r="E42" s="68">
        <f t="shared" si="7"/>
        <v>18194.594594594593</v>
      </c>
      <c r="F42" s="60">
        <f t="shared" si="8"/>
        <v>20885.714285714286</v>
      </c>
      <c r="G42" s="18">
        <f t="shared" si="9"/>
        <v>20042.105263157893</v>
      </c>
      <c r="H42" s="67">
        <f t="shared" si="35"/>
        <v>20400</v>
      </c>
      <c r="I42" s="68">
        <f t="shared" si="10"/>
        <v>19334.328358208953</v>
      </c>
      <c r="J42" s="60">
        <f t="shared" si="21"/>
        <v>20600</v>
      </c>
      <c r="K42" s="18">
        <f t="shared" si="11"/>
        <v>19107.042253521126</v>
      </c>
      <c r="M42" s="106"/>
      <c r="N42" s="4" t="s">
        <v>80</v>
      </c>
      <c r="O42" s="17">
        <f t="shared" ref="O42:O68" si="37">Q42+S42</f>
        <v>80</v>
      </c>
      <c r="P42" s="17">
        <f t="shared" ref="P42:P68" si="38">R42+T42</f>
        <v>1519800</v>
      </c>
      <c r="Q42" s="17">
        <v>43</v>
      </c>
      <c r="R42" s="17">
        <v>846600</v>
      </c>
      <c r="S42" s="17">
        <v>37</v>
      </c>
      <c r="T42" s="17">
        <v>673200</v>
      </c>
      <c r="U42" s="17">
        <f t="shared" ref="U42:U66" si="39">W42+Y42</f>
        <v>99</v>
      </c>
      <c r="V42" s="17">
        <f t="shared" ref="V42:V66" si="40">X42+Z42</f>
        <v>2019600</v>
      </c>
      <c r="W42" s="17">
        <v>42</v>
      </c>
      <c r="X42" s="17">
        <v>877200</v>
      </c>
      <c r="Y42" s="17">
        <v>57</v>
      </c>
      <c r="Z42" s="17">
        <v>1142400</v>
      </c>
      <c r="AA42" s="17">
        <f t="shared" ref="AA42:AA66" si="41">AC42+AE42</f>
        <v>119</v>
      </c>
      <c r="AB42" s="17">
        <f t="shared" ref="AB42:AB66" si="42">AD42+AF42</f>
        <v>2356200</v>
      </c>
      <c r="AC42" s="17">
        <v>52</v>
      </c>
      <c r="AD42" s="17">
        <v>1060800</v>
      </c>
      <c r="AE42" s="17">
        <v>67</v>
      </c>
      <c r="AF42" s="17">
        <v>1295400</v>
      </c>
      <c r="AG42" s="17">
        <f t="shared" ref="AG42:AG64" si="43">AI42+AK42</f>
        <v>122</v>
      </c>
      <c r="AH42" s="17">
        <f t="shared" ref="AH42:AH64" si="44">AJ42+AL42</f>
        <v>2407200</v>
      </c>
      <c r="AI42" s="17">
        <v>51</v>
      </c>
      <c r="AJ42" s="17">
        <v>1050600</v>
      </c>
      <c r="AK42" s="17">
        <v>71</v>
      </c>
      <c r="AL42" s="17">
        <v>1356600</v>
      </c>
    </row>
    <row r="43" spans="1:38" ht="21.6" customHeight="1">
      <c r="A43" s="117"/>
      <c r="B43" s="123"/>
      <c r="C43" s="39" t="s">
        <v>46</v>
      </c>
      <c r="D43" s="67">
        <f t="shared" si="6"/>
        <v>20444.155844155845</v>
      </c>
      <c r="E43" s="68">
        <f t="shared" si="7"/>
        <v>20839.234449760766</v>
      </c>
      <c r="F43" s="60">
        <f t="shared" si="8"/>
        <v>20868.367346938776</v>
      </c>
      <c r="G43" s="18">
        <f t="shared" si="9"/>
        <v>20712.244897959183</v>
      </c>
      <c r="H43" s="67">
        <f t="shared" si="35"/>
        <v>20238.095238095237</v>
      </c>
      <c r="I43" s="68">
        <f t="shared" si="10"/>
        <v>20811.290322580644</v>
      </c>
      <c r="J43" s="60">
        <f t="shared" si="21"/>
        <v>20555.725190839694</v>
      </c>
      <c r="K43" s="18">
        <f t="shared" si="11"/>
        <v>20438.345864661653</v>
      </c>
      <c r="M43" s="106"/>
      <c r="N43" s="9" t="s">
        <v>46</v>
      </c>
      <c r="O43" s="17">
        <f t="shared" si="37"/>
        <v>440</v>
      </c>
      <c r="P43" s="17">
        <f t="shared" si="38"/>
        <v>9078000</v>
      </c>
      <c r="Q43" s="17">
        <v>231</v>
      </c>
      <c r="R43" s="17">
        <v>4722600</v>
      </c>
      <c r="S43" s="17">
        <v>209</v>
      </c>
      <c r="T43" s="17">
        <v>4355400</v>
      </c>
      <c r="U43" s="17">
        <f t="shared" si="39"/>
        <v>392</v>
      </c>
      <c r="V43" s="17">
        <f t="shared" si="40"/>
        <v>8149800</v>
      </c>
      <c r="W43" s="17">
        <v>196</v>
      </c>
      <c r="X43" s="17">
        <v>4090200</v>
      </c>
      <c r="Y43" s="17">
        <v>196</v>
      </c>
      <c r="Z43" s="17">
        <v>4059600</v>
      </c>
      <c r="AA43" s="17">
        <f t="shared" si="41"/>
        <v>500</v>
      </c>
      <c r="AB43" s="17">
        <f t="shared" si="42"/>
        <v>10261200</v>
      </c>
      <c r="AC43" s="17">
        <v>252</v>
      </c>
      <c r="AD43" s="17">
        <v>5100000</v>
      </c>
      <c r="AE43" s="17">
        <v>248</v>
      </c>
      <c r="AF43" s="17">
        <v>5161200</v>
      </c>
      <c r="AG43" s="17">
        <f t="shared" si="43"/>
        <v>528</v>
      </c>
      <c r="AH43" s="17">
        <f t="shared" si="44"/>
        <v>10822200</v>
      </c>
      <c r="AI43" s="17">
        <v>262</v>
      </c>
      <c r="AJ43" s="17">
        <v>5385600</v>
      </c>
      <c r="AK43" s="17">
        <v>266</v>
      </c>
      <c r="AL43" s="17">
        <v>5436600</v>
      </c>
    </row>
    <row r="44" spans="1:38" ht="21.6" customHeight="1">
      <c r="A44" s="117"/>
      <c r="B44" s="123"/>
      <c r="C44" s="39" t="s">
        <v>47</v>
      </c>
      <c r="D44" s="67">
        <f t="shared" si="6"/>
        <v>20400</v>
      </c>
      <c r="E44" s="68">
        <f t="shared" si="7"/>
        <v>20330.136986301372</v>
      </c>
      <c r="F44" s="60">
        <f t="shared" si="8"/>
        <v>20553.768844221104</v>
      </c>
      <c r="G44" s="18">
        <f t="shared" si="9"/>
        <v>20400</v>
      </c>
      <c r="H44" s="67">
        <f t="shared" si="35"/>
        <v>20880.434782608696</v>
      </c>
      <c r="I44" s="68">
        <f t="shared" si="10"/>
        <v>20224.137931034482</v>
      </c>
      <c r="J44" s="60">
        <f t="shared" si="21"/>
        <v>20575.257731958762</v>
      </c>
      <c r="K44" s="18">
        <f t="shared" si="11"/>
        <v>20625.830258302583</v>
      </c>
      <c r="M44" s="106"/>
      <c r="N44" s="9" t="s">
        <v>47</v>
      </c>
      <c r="O44" s="17">
        <f t="shared" si="37"/>
        <v>328</v>
      </c>
      <c r="P44" s="17">
        <f t="shared" si="38"/>
        <v>6681000</v>
      </c>
      <c r="Q44" s="17">
        <v>182</v>
      </c>
      <c r="R44" s="17">
        <v>3712800</v>
      </c>
      <c r="S44" s="17">
        <v>146</v>
      </c>
      <c r="T44" s="17">
        <v>2968200</v>
      </c>
      <c r="U44" s="17">
        <f t="shared" si="39"/>
        <v>349</v>
      </c>
      <c r="V44" s="17">
        <f t="shared" si="40"/>
        <v>7150200</v>
      </c>
      <c r="W44" s="17">
        <v>199</v>
      </c>
      <c r="X44" s="17">
        <v>4090200</v>
      </c>
      <c r="Y44" s="17">
        <v>150</v>
      </c>
      <c r="Z44" s="17">
        <v>3060000</v>
      </c>
      <c r="AA44" s="17">
        <f t="shared" si="41"/>
        <v>508</v>
      </c>
      <c r="AB44" s="17">
        <f t="shared" si="42"/>
        <v>10455000</v>
      </c>
      <c r="AC44" s="17">
        <v>276</v>
      </c>
      <c r="AD44" s="17">
        <v>5763000</v>
      </c>
      <c r="AE44" s="17">
        <v>232</v>
      </c>
      <c r="AF44" s="17">
        <v>4692000</v>
      </c>
      <c r="AG44" s="17">
        <f t="shared" si="43"/>
        <v>562</v>
      </c>
      <c r="AH44" s="17">
        <f t="shared" si="44"/>
        <v>11577000</v>
      </c>
      <c r="AI44" s="17">
        <v>291</v>
      </c>
      <c r="AJ44" s="17">
        <v>5987400</v>
      </c>
      <c r="AK44" s="17">
        <v>271</v>
      </c>
      <c r="AL44" s="17">
        <v>5589600</v>
      </c>
    </row>
    <row r="45" spans="1:38" ht="21.6" customHeight="1">
      <c r="A45" s="117"/>
      <c r="B45" s="123"/>
      <c r="C45" s="39" t="s">
        <v>48</v>
      </c>
      <c r="D45" s="67">
        <f t="shared" si="6"/>
        <v>20452.040816326531</v>
      </c>
      <c r="E45" s="68">
        <f t="shared" si="7"/>
        <v>20142.857142857141</v>
      </c>
      <c r="F45" s="60">
        <f t="shared" si="8"/>
        <v>20829.885057471263</v>
      </c>
      <c r="G45" s="18">
        <f t="shared" si="9"/>
        <v>20338.554216867469</v>
      </c>
      <c r="H45" s="67">
        <f t="shared" si="35"/>
        <v>20763.106796116506</v>
      </c>
      <c r="I45" s="68">
        <f t="shared" si="10"/>
        <v>20294.300518134714</v>
      </c>
      <c r="J45" s="60">
        <f t="shared" si="21"/>
        <v>20442.14876033058</v>
      </c>
      <c r="K45" s="18">
        <f t="shared" si="11"/>
        <v>20198.684210526317</v>
      </c>
      <c r="M45" s="106"/>
      <c r="N45" s="9" t="s">
        <v>48</v>
      </c>
      <c r="O45" s="17">
        <f t="shared" si="37"/>
        <v>315</v>
      </c>
      <c r="P45" s="17">
        <f t="shared" si="38"/>
        <v>6405600</v>
      </c>
      <c r="Q45" s="17">
        <v>196</v>
      </c>
      <c r="R45" s="17">
        <v>4008600</v>
      </c>
      <c r="S45" s="17">
        <v>119</v>
      </c>
      <c r="T45" s="17">
        <v>2397000</v>
      </c>
      <c r="U45" s="17">
        <f t="shared" si="39"/>
        <v>427</v>
      </c>
      <c r="V45" s="17">
        <f t="shared" si="40"/>
        <v>8812800</v>
      </c>
      <c r="W45" s="17">
        <v>261</v>
      </c>
      <c r="X45" s="17">
        <v>5436600</v>
      </c>
      <c r="Y45" s="17">
        <v>166</v>
      </c>
      <c r="Z45" s="17">
        <v>3376200</v>
      </c>
      <c r="AA45" s="17">
        <f t="shared" si="41"/>
        <v>502</v>
      </c>
      <c r="AB45" s="17">
        <f t="shared" si="42"/>
        <v>10332600</v>
      </c>
      <c r="AC45" s="17">
        <v>309</v>
      </c>
      <c r="AD45" s="17">
        <v>6415800</v>
      </c>
      <c r="AE45" s="17">
        <v>193</v>
      </c>
      <c r="AF45" s="17">
        <v>3916800</v>
      </c>
      <c r="AG45" s="17">
        <f t="shared" si="43"/>
        <v>394</v>
      </c>
      <c r="AH45" s="17">
        <f t="shared" si="44"/>
        <v>8017200</v>
      </c>
      <c r="AI45" s="17">
        <v>242</v>
      </c>
      <c r="AJ45" s="17">
        <v>4947000</v>
      </c>
      <c r="AK45" s="17">
        <v>152</v>
      </c>
      <c r="AL45" s="17">
        <v>3070200</v>
      </c>
    </row>
    <row r="46" spans="1:38" ht="21.6" customHeight="1">
      <c r="A46" s="117"/>
      <c r="B46" s="123"/>
      <c r="C46" s="39" t="s">
        <v>49</v>
      </c>
      <c r="D46" s="67">
        <f t="shared" si="6"/>
        <v>20653.416149068322</v>
      </c>
      <c r="E46" s="68">
        <f t="shared" si="7"/>
        <v>20236.8</v>
      </c>
      <c r="F46" s="60">
        <f t="shared" si="8"/>
        <v>20524.390243902439</v>
      </c>
      <c r="G46" s="18">
        <f t="shared" si="9"/>
        <v>20683.333333333332</v>
      </c>
      <c r="H46" s="67">
        <f t="shared" si="35"/>
        <v>20662.886597938144</v>
      </c>
      <c r="I46" s="68">
        <f t="shared" si="10"/>
        <v>21236.065573770491</v>
      </c>
      <c r="J46" s="60">
        <f t="shared" si="21"/>
        <v>20769.948186528498</v>
      </c>
      <c r="K46" s="18">
        <f t="shared" si="11"/>
        <v>19936.363636363636</v>
      </c>
      <c r="L46" s="3"/>
      <c r="M46" s="106"/>
      <c r="N46" s="9" t="s">
        <v>49</v>
      </c>
      <c r="O46" s="17">
        <f t="shared" si="37"/>
        <v>286</v>
      </c>
      <c r="P46" s="17">
        <f t="shared" si="38"/>
        <v>5854800</v>
      </c>
      <c r="Q46" s="17">
        <v>161</v>
      </c>
      <c r="R46" s="17">
        <v>3325200</v>
      </c>
      <c r="S46" s="17">
        <v>125</v>
      </c>
      <c r="T46" s="17">
        <v>2529600</v>
      </c>
      <c r="U46" s="17">
        <f t="shared" si="39"/>
        <v>390</v>
      </c>
      <c r="V46" s="17">
        <f t="shared" si="40"/>
        <v>8027400</v>
      </c>
      <c r="W46" s="17">
        <v>246</v>
      </c>
      <c r="X46" s="17">
        <v>5049000</v>
      </c>
      <c r="Y46" s="17">
        <v>144</v>
      </c>
      <c r="Z46" s="17">
        <v>2978400</v>
      </c>
      <c r="AA46" s="17">
        <f t="shared" si="41"/>
        <v>316</v>
      </c>
      <c r="AB46" s="17">
        <f t="shared" si="42"/>
        <v>6599400</v>
      </c>
      <c r="AC46" s="17">
        <v>194</v>
      </c>
      <c r="AD46" s="17">
        <v>4008600</v>
      </c>
      <c r="AE46" s="17">
        <v>122</v>
      </c>
      <c r="AF46" s="17">
        <v>2590800</v>
      </c>
      <c r="AG46" s="17">
        <f t="shared" si="43"/>
        <v>281</v>
      </c>
      <c r="AH46" s="17">
        <f t="shared" si="44"/>
        <v>5763000</v>
      </c>
      <c r="AI46" s="17">
        <v>193</v>
      </c>
      <c r="AJ46" s="17">
        <v>4008600</v>
      </c>
      <c r="AK46" s="17">
        <v>88</v>
      </c>
      <c r="AL46" s="17">
        <v>1754400</v>
      </c>
    </row>
    <row r="47" spans="1:38" ht="21.6" customHeight="1">
      <c r="A47" s="117"/>
      <c r="B47" s="123"/>
      <c r="C47" s="39" t="s">
        <v>50</v>
      </c>
      <c r="D47" s="67">
        <f t="shared" si="6"/>
        <v>20639.436619718308</v>
      </c>
      <c r="E47" s="68">
        <f t="shared" si="7"/>
        <v>20770.909090909092</v>
      </c>
      <c r="F47" s="60">
        <f t="shared" si="8"/>
        <v>20454.255319148935</v>
      </c>
      <c r="G47" s="18">
        <f t="shared" si="9"/>
        <v>20269.23076923077</v>
      </c>
      <c r="H47" s="67">
        <f t="shared" si="35"/>
        <v>20997.073170731706</v>
      </c>
      <c r="I47" s="68">
        <f t="shared" si="10"/>
        <v>21184.615384615383</v>
      </c>
      <c r="J47" s="60">
        <f t="shared" si="21"/>
        <v>20287.292817679558</v>
      </c>
      <c r="K47" s="18">
        <f t="shared" si="11"/>
        <v>20543.661971830985</v>
      </c>
      <c r="L47" s="3"/>
      <c r="M47" s="106"/>
      <c r="N47" s="9" t="s">
        <v>50</v>
      </c>
      <c r="O47" s="17">
        <f t="shared" si="37"/>
        <v>323</v>
      </c>
      <c r="P47" s="17">
        <f t="shared" si="38"/>
        <v>6681000</v>
      </c>
      <c r="Q47" s="17">
        <v>213</v>
      </c>
      <c r="R47" s="17">
        <v>4396200</v>
      </c>
      <c r="S47" s="17">
        <v>110</v>
      </c>
      <c r="T47" s="17">
        <v>2284800</v>
      </c>
      <c r="U47" s="17">
        <f t="shared" si="39"/>
        <v>266</v>
      </c>
      <c r="V47" s="17">
        <f t="shared" si="40"/>
        <v>5426400</v>
      </c>
      <c r="W47" s="17">
        <v>188</v>
      </c>
      <c r="X47" s="17">
        <v>3845400</v>
      </c>
      <c r="Y47" s="17">
        <v>78</v>
      </c>
      <c r="Z47" s="17">
        <v>1581000</v>
      </c>
      <c r="AA47" s="17">
        <f t="shared" si="41"/>
        <v>283</v>
      </c>
      <c r="AB47" s="17">
        <f t="shared" si="42"/>
        <v>5956800</v>
      </c>
      <c r="AC47" s="17">
        <v>205</v>
      </c>
      <c r="AD47" s="17">
        <v>4304400</v>
      </c>
      <c r="AE47" s="17">
        <v>78</v>
      </c>
      <c r="AF47" s="17">
        <v>1652400</v>
      </c>
      <c r="AG47" s="17">
        <f t="shared" si="43"/>
        <v>252</v>
      </c>
      <c r="AH47" s="17">
        <f t="shared" si="44"/>
        <v>5130600</v>
      </c>
      <c r="AI47" s="17">
        <v>181</v>
      </c>
      <c r="AJ47" s="17">
        <v>3672000</v>
      </c>
      <c r="AK47" s="17">
        <v>71</v>
      </c>
      <c r="AL47" s="17">
        <v>1458600</v>
      </c>
    </row>
    <row r="48" spans="1:38" ht="21.6" customHeight="1">
      <c r="A48" s="117"/>
      <c r="B48" s="123"/>
      <c r="C48" s="39" t="s">
        <v>51</v>
      </c>
      <c r="D48" s="67">
        <f t="shared" si="6"/>
        <v>20400</v>
      </c>
      <c r="E48" s="68">
        <f t="shared" si="7"/>
        <v>20400</v>
      </c>
      <c r="F48" s="60">
        <f t="shared" si="8"/>
        <v>20797.402597402597</v>
      </c>
      <c r="G48" s="18">
        <f t="shared" si="9"/>
        <v>20029.090909090908</v>
      </c>
      <c r="H48" s="67">
        <f t="shared" si="35"/>
        <v>20452.040816326531</v>
      </c>
      <c r="I48" s="68">
        <f t="shared" si="10"/>
        <v>20400</v>
      </c>
      <c r="J48" s="60">
        <f t="shared" si="21"/>
        <v>20827.972027972028</v>
      </c>
      <c r="K48" s="18">
        <f t="shared" si="11"/>
        <v>20042.105263157893</v>
      </c>
      <c r="M48" s="106"/>
      <c r="N48" s="9" t="s">
        <v>51</v>
      </c>
      <c r="O48" s="17">
        <f t="shared" si="37"/>
        <v>178</v>
      </c>
      <c r="P48" s="17">
        <f t="shared" si="38"/>
        <v>3631200</v>
      </c>
      <c r="Q48" s="17">
        <v>124</v>
      </c>
      <c r="R48" s="17">
        <v>2529600</v>
      </c>
      <c r="S48" s="17">
        <v>54</v>
      </c>
      <c r="T48" s="17">
        <v>1101600</v>
      </c>
      <c r="U48" s="17">
        <f t="shared" si="39"/>
        <v>209</v>
      </c>
      <c r="V48" s="17">
        <f t="shared" si="40"/>
        <v>4304400</v>
      </c>
      <c r="W48" s="17">
        <v>154</v>
      </c>
      <c r="X48" s="17">
        <v>3202800</v>
      </c>
      <c r="Y48" s="17">
        <v>55</v>
      </c>
      <c r="Z48" s="17">
        <v>1101600</v>
      </c>
      <c r="AA48" s="17">
        <f t="shared" si="41"/>
        <v>260</v>
      </c>
      <c r="AB48" s="17">
        <f t="shared" si="42"/>
        <v>5314200</v>
      </c>
      <c r="AC48" s="17">
        <v>196</v>
      </c>
      <c r="AD48" s="17">
        <v>4008600</v>
      </c>
      <c r="AE48" s="17">
        <v>64</v>
      </c>
      <c r="AF48" s="17">
        <v>1305600</v>
      </c>
      <c r="AG48" s="17">
        <f t="shared" si="43"/>
        <v>200</v>
      </c>
      <c r="AH48" s="17">
        <f t="shared" si="44"/>
        <v>4120800</v>
      </c>
      <c r="AI48" s="17">
        <v>143</v>
      </c>
      <c r="AJ48" s="17">
        <v>2978400</v>
      </c>
      <c r="AK48" s="17">
        <v>57</v>
      </c>
      <c r="AL48" s="17">
        <v>1142400</v>
      </c>
    </row>
    <row r="49" spans="1:38" ht="21.6" customHeight="1">
      <c r="A49" s="117"/>
      <c r="B49" s="123"/>
      <c r="C49" s="39" t="s">
        <v>52</v>
      </c>
      <c r="D49" s="67">
        <f t="shared" si="6"/>
        <v>20721.259842519685</v>
      </c>
      <c r="E49" s="68">
        <f t="shared" si="7"/>
        <v>20182.978723404256</v>
      </c>
      <c r="F49" s="60">
        <f t="shared" si="8"/>
        <v>20895.833333333332</v>
      </c>
      <c r="G49" s="18">
        <f t="shared" si="9"/>
        <v>20400</v>
      </c>
      <c r="H49" s="67">
        <f t="shared" si="35"/>
        <v>20641.420118343194</v>
      </c>
      <c r="I49" s="68">
        <f t="shared" si="10"/>
        <v>20217.857142857141</v>
      </c>
      <c r="J49" s="60">
        <f t="shared" si="21"/>
        <v>21189.677419354837</v>
      </c>
      <c r="K49" s="18">
        <f t="shared" si="11"/>
        <v>21790.909090909092</v>
      </c>
      <c r="M49" s="106"/>
      <c r="N49" s="9" t="s">
        <v>52</v>
      </c>
      <c r="O49" s="17">
        <f t="shared" si="37"/>
        <v>174</v>
      </c>
      <c r="P49" s="17">
        <f t="shared" si="38"/>
        <v>3580200</v>
      </c>
      <c r="Q49" s="17">
        <v>127</v>
      </c>
      <c r="R49" s="17">
        <v>2631600</v>
      </c>
      <c r="S49" s="17">
        <v>47</v>
      </c>
      <c r="T49" s="17">
        <v>948600</v>
      </c>
      <c r="U49" s="17">
        <f t="shared" si="39"/>
        <v>189</v>
      </c>
      <c r="V49" s="17">
        <f t="shared" si="40"/>
        <v>3927000</v>
      </c>
      <c r="W49" s="17">
        <v>144</v>
      </c>
      <c r="X49" s="17">
        <v>3009000</v>
      </c>
      <c r="Y49" s="17">
        <v>45</v>
      </c>
      <c r="Z49" s="17">
        <v>918000</v>
      </c>
      <c r="AA49" s="17">
        <f t="shared" si="41"/>
        <v>225</v>
      </c>
      <c r="AB49" s="17">
        <f t="shared" si="42"/>
        <v>4620600</v>
      </c>
      <c r="AC49" s="17">
        <v>169</v>
      </c>
      <c r="AD49" s="17">
        <v>3488400</v>
      </c>
      <c r="AE49" s="17">
        <v>56</v>
      </c>
      <c r="AF49" s="17">
        <v>1132200</v>
      </c>
      <c r="AG49" s="17">
        <f t="shared" si="43"/>
        <v>199</v>
      </c>
      <c r="AH49" s="17">
        <f t="shared" si="44"/>
        <v>4243200</v>
      </c>
      <c r="AI49" s="17">
        <v>155</v>
      </c>
      <c r="AJ49" s="17">
        <v>3284400</v>
      </c>
      <c r="AK49" s="17">
        <v>44</v>
      </c>
      <c r="AL49" s="17">
        <v>958800</v>
      </c>
    </row>
    <row r="50" spans="1:38" ht="21.6" customHeight="1">
      <c r="A50" s="117"/>
      <c r="B50" s="123"/>
      <c r="C50" s="39" t="s">
        <v>53</v>
      </c>
      <c r="D50" s="67">
        <f t="shared" si="6"/>
        <v>20400</v>
      </c>
      <c r="E50" s="68">
        <f t="shared" si="7"/>
        <v>19472.727272727272</v>
      </c>
      <c r="F50" s="60">
        <f t="shared" si="8"/>
        <v>20308.928571428572</v>
      </c>
      <c r="G50" s="18">
        <f t="shared" si="9"/>
        <v>20168.18181818182</v>
      </c>
      <c r="H50" s="67">
        <f t="shared" si="35"/>
        <v>20400</v>
      </c>
      <c r="I50" s="68">
        <f t="shared" si="10"/>
        <v>19936.363636363636</v>
      </c>
      <c r="J50" s="60">
        <f t="shared" si="21"/>
        <v>20451.776649746193</v>
      </c>
      <c r="K50" s="18">
        <f t="shared" si="11"/>
        <v>20245.454545454544</v>
      </c>
      <c r="M50" s="106"/>
      <c r="N50" s="9" t="s">
        <v>53</v>
      </c>
      <c r="O50" s="17">
        <f t="shared" si="37"/>
        <v>148</v>
      </c>
      <c r="P50" s="17">
        <f t="shared" si="38"/>
        <v>2978400</v>
      </c>
      <c r="Q50" s="17">
        <v>104</v>
      </c>
      <c r="R50" s="17">
        <v>2121600</v>
      </c>
      <c r="S50" s="17">
        <v>44</v>
      </c>
      <c r="T50" s="17">
        <v>856800</v>
      </c>
      <c r="U50" s="17">
        <f t="shared" si="39"/>
        <v>156</v>
      </c>
      <c r="V50" s="17">
        <f t="shared" si="40"/>
        <v>3162000</v>
      </c>
      <c r="W50" s="17">
        <v>112</v>
      </c>
      <c r="X50" s="17">
        <v>2274600</v>
      </c>
      <c r="Y50" s="17">
        <v>44</v>
      </c>
      <c r="Z50" s="17">
        <v>887400</v>
      </c>
      <c r="AA50" s="17">
        <f t="shared" si="41"/>
        <v>177</v>
      </c>
      <c r="AB50" s="17">
        <f t="shared" si="42"/>
        <v>3590400</v>
      </c>
      <c r="AC50" s="17">
        <v>133</v>
      </c>
      <c r="AD50" s="17">
        <v>2713200</v>
      </c>
      <c r="AE50" s="17">
        <v>44</v>
      </c>
      <c r="AF50" s="17">
        <v>877200</v>
      </c>
      <c r="AG50" s="17">
        <f t="shared" si="43"/>
        <v>263</v>
      </c>
      <c r="AH50" s="17">
        <f t="shared" si="44"/>
        <v>5365200</v>
      </c>
      <c r="AI50" s="17">
        <v>197</v>
      </c>
      <c r="AJ50" s="17">
        <v>4029000</v>
      </c>
      <c r="AK50" s="17">
        <v>66</v>
      </c>
      <c r="AL50" s="17">
        <v>1336200</v>
      </c>
    </row>
    <row r="51" spans="1:38" ht="21.6" customHeight="1">
      <c r="A51" s="117"/>
      <c r="B51" s="123"/>
      <c r="C51" s="39" t="s">
        <v>54</v>
      </c>
      <c r="D51" s="67">
        <f t="shared" si="6"/>
        <v>20600</v>
      </c>
      <c r="E51" s="68">
        <f t="shared" si="7"/>
        <v>20400</v>
      </c>
      <c r="F51" s="60">
        <f t="shared" si="8"/>
        <v>20400</v>
      </c>
      <c r="G51" s="18">
        <f t="shared" si="9"/>
        <v>20729.032258064515</v>
      </c>
      <c r="H51" s="67">
        <f t="shared" si="35"/>
        <v>20293.193717277485</v>
      </c>
      <c r="I51" s="68">
        <f t="shared" si="10"/>
        <v>21250</v>
      </c>
      <c r="J51" s="60">
        <f t="shared" si="21"/>
        <v>20769.948186528498</v>
      </c>
      <c r="K51" s="18">
        <f t="shared" si="11"/>
        <v>20400</v>
      </c>
      <c r="M51" s="106"/>
      <c r="N51" s="9" t="s">
        <v>54</v>
      </c>
      <c r="O51" s="17">
        <f t="shared" si="37"/>
        <v>132</v>
      </c>
      <c r="P51" s="17">
        <f t="shared" si="38"/>
        <v>2713200</v>
      </c>
      <c r="Q51" s="17">
        <v>102</v>
      </c>
      <c r="R51" s="17">
        <v>2101200</v>
      </c>
      <c r="S51" s="17">
        <v>30</v>
      </c>
      <c r="T51" s="17">
        <v>612000</v>
      </c>
      <c r="U51" s="17">
        <f t="shared" si="39"/>
        <v>145</v>
      </c>
      <c r="V51" s="17">
        <f t="shared" si="40"/>
        <v>2968200</v>
      </c>
      <c r="W51" s="17">
        <v>114</v>
      </c>
      <c r="X51" s="17">
        <v>2325600</v>
      </c>
      <c r="Y51" s="17">
        <v>31</v>
      </c>
      <c r="Z51" s="17">
        <v>642600</v>
      </c>
      <c r="AA51" s="17">
        <f t="shared" si="41"/>
        <v>275</v>
      </c>
      <c r="AB51" s="17">
        <f t="shared" si="42"/>
        <v>5661000</v>
      </c>
      <c r="AC51" s="17">
        <v>191</v>
      </c>
      <c r="AD51" s="17">
        <v>3876000</v>
      </c>
      <c r="AE51" s="17">
        <v>84</v>
      </c>
      <c r="AF51" s="17">
        <v>1785000</v>
      </c>
      <c r="AG51" s="17">
        <f t="shared" si="43"/>
        <v>294</v>
      </c>
      <c r="AH51" s="17">
        <f t="shared" si="44"/>
        <v>6069000</v>
      </c>
      <c r="AI51" s="17">
        <v>193</v>
      </c>
      <c r="AJ51" s="17">
        <v>4008600</v>
      </c>
      <c r="AK51" s="17">
        <v>101</v>
      </c>
      <c r="AL51" s="17">
        <v>2060400</v>
      </c>
    </row>
    <row r="52" spans="1:38" ht="21.6" customHeight="1">
      <c r="A52" s="117"/>
      <c r="B52" s="123"/>
      <c r="C52" s="39" t="s">
        <v>55</v>
      </c>
      <c r="D52" s="67">
        <f t="shared" si="6"/>
        <v>20634.482758620688</v>
      </c>
      <c r="E52" s="68">
        <f t="shared" si="7"/>
        <v>19720</v>
      </c>
      <c r="F52" s="60">
        <f t="shared" si="8"/>
        <v>20974.647887323943</v>
      </c>
      <c r="G52" s="18">
        <f t="shared" si="9"/>
        <v>21216</v>
      </c>
      <c r="H52" s="67">
        <f t="shared" si="35"/>
        <v>20775.78947368421</v>
      </c>
      <c r="I52" s="68">
        <f t="shared" si="10"/>
        <v>20173.333333333332</v>
      </c>
      <c r="J52" s="60">
        <f t="shared" si="21"/>
        <v>20741.899441340782</v>
      </c>
      <c r="K52" s="18">
        <f t="shared" si="11"/>
        <v>20400</v>
      </c>
      <c r="M52" s="106"/>
      <c r="N52" s="9" t="s">
        <v>55</v>
      </c>
      <c r="O52" s="17">
        <f t="shared" si="37"/>
        <v>117</v>
      </c>
      <c r="P52" s="17">
        <f t="shared" si="38"/>
        <v>2386800</v>
      </c>
      <c r="Q52" s="17">
        <v>87</v>
      </c>
      <c r="R52" s="17">
        <v>1795200</v>
      </c>
      <c r="S52" s="17">
        <v>30</v>
      </c>
      <c r="T52" s="17">
        <v>591600</v>
      </c>
      <c r="U52" s="17">
        <f t="shared" si="39"/>
        <v>192</v>
      </c>
      <c r="V52" s="17">
        <f t="shared" si="40"/>
        <v>4039200</v>
      </c>
      <c r="W52" s="17">
        <v>142</v>
      </c>
      <c r="X52" s="17">
        <v>2978400</v>
      </c>
      <c r="Y52" s="17">
        <v>50</v>
      </c>
      <c r="Z52" s="17">
        <v>1060800</v>
      </c>
      <c r="AA52" s="17">
        <f t="shared" si="41"/>
        <v>280</v>
      </c>
      <c r="AB52" s="17">
        <f t="shared" si="42"/>
        <v>5763000</v>
      </c>
      <c r="AC52" s="17">
        <v>190</v>
      </c>
      <c r="AD52" s="17">
        <v>3947400</v>
      </c>
      <c r="AE52" s="17">
        <v>90</v>
      </c>
      <c r="AF52" s="17">
        <v>1815600</v>
      </c>
      <c r="AG52" s="17">
        <f t="shared" si="43"/>
        <v>247</v>
      </c>
      <c r="AH52" s="17">
        <f t="shared" si="44"/>
        <v>5100000</v>
      </c>
      <c r="AI52" s="17">
        <v>179</v>
      </c>
      <c r="AJ52" s="17">
        <v>3712800</v>
      </c>
      <c r="AK52" s="17">
        <v>68</v>
      </c>
      <c r="AL52" s="17">
        <v>1387200</v>
      </c>
    </row>
    <row r="53" spans="1:38" ht="21.6" customHeight="1">
      <c r="A53" s="117"/>
      <c r="B53" s="123"/>
      <c r="C53" s="39" t="s">
        <v>56</v>
      </c>
      <c r="D53" s="67">
        <f t="shared" si="6"/>
        <v>20400</v>
      </c>
      <c r="E53" s="68">
        <f t="shared" si="7"/>
        <v>20108.571428571428</v>
      </c>
      <c r="F53" s="60">
        <f t="shared" si="8"/>
        <v>20910</v>
      </c>
      <c r="G53" s="18">
        <f t="shared" si="9"/>
        <v>21403.278688524591</v>
      </c>
      <c r="H53" s="67">
        <f t="shared" si="35"/>
        <v>20507.936507936509</v>
      </c>
      <c r="I53" s="68">
        <f t="shared" si="10"/>
        <v>20718.75</v>
      </c>
      <c r="J53" s="60">
        <f t="shared" si="21"/>
        <v>21356.25</v>
      </c>
      <c r="K53" s="18">
        <f t="shared" si="11"/>
        <v>20235.483870967742</v>
      </c>
      <c r="M53" s="106"/>
      <c r="N53" s="9" t="s">
        <v>56</v>
      </c>
      <c r="O53" s="17">
        <f t="shared" si="37"/>
        <v>155</v>
      </c>
      <c r="P53" s="17">
        <f t="shared" si="38"/>
        <v>3151800</v>
      </c>
      <c r="Q53" s="17">
        <v>120</v>
      </c>
      <c r="R53" s="17">
        <v>2448000</v>
      </c>
      <c r="S53" s="17">
        <v>35</v>
      </c>
      <c r="T53" s="17">
        <v>703800</v>
      </c>
      <c r="U53" s="17">
        <f t="shared" si="39"/>
        <v>201</v>
      </c>
      <c r="V53" s="17">
        <f t="shared" si="40"/>
        <v>4233000</v>
      </c>
      <c r="W53" s="17">
        <v>140</v>
      </c>
      <c r="X53" s="17">
        <v>2927400</v>
      </c>
      <c r="Y53" s="17">
        <v>61</v>
      </c>
      <c r="Z53" s="17">
        <v>1305600</v>
      </c>
      <c r="AA53" s="17">
        <f t="shared" si="41"/>
        <v>253</v>
      </c>
      <c r="AB53" s="17">
        <f t="shared" si="42"/>
        <v>5202000</v>
      </c>
      <c r="AC53" s="17">
        <v>189</v>
      </c>
      <c r="AD53" s="17">
        <v>3876000</v>
      </c>
      <c r="AE53" s="17">
        <v>64</v>
      </c>
      <c r="AF53" s="17">
        <v>1326000</v>
      </c>
      <c r="AG53" s="17">
        <f t="shared" si="43"/>
        <v>222</v>
      </c>
      <c r="AH53" s="17">
        <f t="shared" si="44"/>
        <v>4671600</v>
      </c>
      <c r="AI53" s="17">
        <v>160</v>
      </c>
      <c r="AJ53" s="17">
        <v>3417000</v>
      </c>
      <c r="AK53" s="17">
        <v>62</v>
      </c>
      <c r="AL53" s="17">
        <v>1254600</v>
      </c>
    </row>
    <row r="54" spans="1:38" ht="21.6" customHeight="1">
      <c r="A54" s="117"/>
      <c r="B54" s="123"/>
      <c r="C54" s="39" t="s">
        <v>57</v>
      </c>
      <c r="D54" s="67">
        <f t="shared" si="6"/>
        <v>20936.842105263157</v>
      </c>
      <c r="E54" s="68">
        <f t="shared" si="7"/>
        <v>19914.285714285714</v>
      </c>
      <c r="F54" s="60">
        <f t="shared" si="8"/>
        <v>21095.454545454544</v>
      </c>
      <c r="G54" s="18">
        <f t="shared" si="9"/>
        <v>19925.581395348836</v>
      </c>
      <c r="H54" s="67">
        <f t="shared" si="35"/>
        <v>20669.841269841269</v>
      </c>
      <c r="I54" s="68">
        <f t="shared" si="10"/>
        <v>20745.762711864405</v>
      </c>
      <c r="J54" s="60">
        <f t="shared" si="21"/>
        <v>20656.603773584906</v>
      </c>
      <c r="K54" s="18">
        <f t="shared" si="11"/>
        <v>19925.581395348836</v>
      </c>
      <c r="M54" s="106"/>
      <c r="N54" s="9" t="s">
        <v>57</v>
      </c>
      <c r="O54" s="17">
        <f t="shared" si="37"/>
        <v>175</v>
      </c>
      <c r="P54" s="17">
        <f t="shared" si="38"/>
        <v>3621000</v>
      </c>
      <c r="Q54" s="17">
        <v>133</v>
      </c>
      <c r="R54" s="17">
        <v>2784600</v>
      </c>
      <c r="S54" s="17">
        <v>42</v>
      </c>
      <c r="T54" s="17">
        <v>836400</v>
      </c>
      <c r="U54" s="17">
        <f t="shared" si="39"/>
        <v>175</v>
      </c>
      <c r="V54" s="17">
        <f t="shared" si="40"/>
        <v>3641400</v>
      </c>
      <c r="W54" s="17">
        <v>132</v>
      </c>
      <c r="X54" s="17">
        <v>2784600</v>
      </c>
      <c r="Y54" s="17">
        <v>43</v>
      </c>
      <c r="Z54" s="17">
        <v>856800</v>
      </c>
      <c r="AA54" s="17">
        <f t="shared" si="41"/>
        <v>248</v>
      </c>
      <c r="AB54" s="17">
        <f t="shared" si="42"/>
        <v>5130600</v>
      </c>
      <c r="AC54" s="17">
        <v>189</v>
      </c>
      <c r="AD54" s="17">
        <v>3906600</v>
      </c>
      <c r="AE54" s="17">
        <v>59</v>
      </c>
      <c r="AF54" s="17">
        <v>1224000</v>
      </c>
      <c r="AG54" s="17">
        <f t="shared" si="43"/>
        <v>202</v>
      </c>
      <c r="AH54" s="17">
        <f t="shared" si="44"/>
        <v>4141200</v>
      </c>
      <c r="AI54" s="17">
        <v>159</v>
      </c>
      <c r="AJ54" s="17">
        <v>3284400</v>
      </c>
      <c r="AK54" s="17">
        <v>43</v>
      </c>
      <c r="AL54" s="17">
        <v>856800</v>
      </c>
    </row>
    <row r="55" spans="1:38" ht="21.6" customHeight="1">
      <c r="A55" s="117"/>
      <c r="B55" s="123"/>
      <c r="C55" s="39" t="s">
        <v>58</v>
      </c>
      <c r="D55" s="67">
        <f t="shared" si="6"/>
        <v>20936.842105263157</v>
      </c>
      <c r="E55" s="68">
        <f t="shared" si="7"/>
        <v>20400</v>
      </c>
      <c r="F55" s="60">
        <f t="shared" si="8"/>
        <v>20471.328671328672</v>
      </c>
      <c r="G55" s="18">
        <f t="shared" si="9"/>
        <v>20400</v>
      </c>
      <c r="H55" s="67">
        <f t="shared" si="35"/>
        <v>20701.775147928995</v>
      </c>
      <c r="I55" s="68">
        <f t="shared" si="10"/>
        <v>20400</v>
      </c>
      <c r="J55" s="60">
        <f t="shared" si="21"/>
        <v>20825</v>
      </c>
      <c r="K55" s="18">
        <f t="shared" si="11"/>
        <v>20631.81818181818</v>
      </c>
      <c r="M55" s="106"/>
      <c r="N55" s="9" t="s">
        <v>58</v>
      </c>
      <c r="O55" s="17">
        <f t="shared" si="37"/>
        <v>158</v>
      </c>
      <c r="P55" s="17">
        <f t="shared" si="38"/>
        <v>3284400</v>
      </c>
      <c r="Q55" s="17">
        <v>114</v>
      </c>
      <c r="R55" s="17">
        <v>2386800</v>
      </c>
      <c r="S55" s="17">
        <v>44</v>
      </c>
      <c r="T55" s="17">
        <v>897600</v>
      </c>
      <c r="U55" s="17">
        <f t="shared" si="39"/>
        <v>180</v>
      </c>
      <c r="V55" s="17">
        <f t="shared" si="40"/>
        <v>3682200</v>
      </c>
      <c r="W55" s="17">
        <v>143</v>
      </c>
      <c r="X55" s="17">
        <v>2927400</v>
      </c>
      <c r="Y55" s="17">
        <v>37</v>
      </c>
      <c r="Z55" s="17">
        <v>754800</v>
      </c>
      <c r="AA55" s="17">
        <f t="shared" si="41"/>
        <v>209</v>
      </c>
      <c r="AB55" s="17">
        <f t="shared" si="42"/>
        <v>4314600</v>
      </c>
      <c r="AC55" s="17">
        <v>169</v>
      </c>
      <c r="AD55" s="17">
        <v>3498600</v>
      </c>
      <c r="AE55" s="17">
        <v>40</v>
      </c>
      <c r="AF55" s="17">
        <v>816000</v>
      </c>
      <c r="AG55" s="17">
        <f t="shared" si="43"/>
        <v>212</v>
      </c>
      <c r="AH55" s="17">
        <f t="shared" si="44"/>
        <v>4406400</v>
      </c>
      <c r="AI55" s="17">
        <v>168</v>
      </c>
      <c r="AJ55" s="17">
        <v>3498600</v>
      </c>
      <c r="AK55" s="17">
        <v>44</v>
      </c>
      <c r="AL55" s="17">
        <v>907800</v>
      </c>
    </row>
    <row r="56" spans="1:38" ht="21.6" customHeight="1">
      <c r="A56" s="117"/>
      <c r="B56" s="123"/>
      <c r="C56" s="39" t="s">
        <v>59</v>
      </c>
      <c r="D56" s="67">
        <f t="shared" si="6"/>
        <v>20664.935064935064</v>
      </c>
      <c r="E56" s="68">
        <f t="shared" si="7"/>
        <v>19200</v>
      </c>
      <c r="F56" s="60">
        <f t="shared" si="8"/>
        <v>21300</v>
      </c>
      <c r="G56" s="18">
        <f t="shared" si="9"/>
        <v>19956.521739130436</v>
      </c>
      <c r="H56" s="67">
        <f t="shared" si="35"/>
        <v>20601.315789473683</v>
      </c>
      <c r="I56" s="68">
        <f t="shared" si="10"/>
        <v>20400</v>
      </c>
      <c r="J56" s="60">
        <f t="shared" si="21"/>
        <v>20749.714285714286</v>
      </c>
      <c r="K56" s="18">
        <f t="shared" si="11"/>
        <v>19307.142857142859</v>
      </c>
      <c r="M56" s="106"/>
      <c r="N56" s="9" t="s">
        <v>59</v>
      </c>
      <c r="O56" s="17">
        <f t="shared" si="37"/>
        <v>111</v>
      </c>
      <c r="P56" s="17">
        <f t="shared" si="38"/>
        <v>2244000</v>
      </c>
      <c r="Q56" s="17">
        <v>77</v>
      </c>
      <c r="R56" s="17">
        <v>1591200</v>
      </c>
      <c r="S56" s="17">
        <v>34</v>
      </c>
      <c r="T56" s="17">
        <v>652800</v>
      </c>
      <c r="U56" s="17">
        <f t="shared" si="39"/>
        <v>125</v>
      </c>
      <c r="V56" s="17">
        <f t="shared" si="40"/>
        <v>2631600</v>
      </c>
      <c r="W56" s="17">
        <v>102</v>
      </c>
      <c r="X56" s="17">
        <v>2172600</v>
      </c>
      <c r="Y56" s="17">
        <v>23</v>
      </c>
      <c r="Z56" s="17">
        <v>459000</v>
      </c>
      <c r="AA56" s="17">
        <f t="shared" si="41"/>
        <v>174</v>
      </c>
      <c r="AB56" s="17">
        <f t="shared" si="42"/>
        <v>3580200</v>
      </c>
      <c r="AC56" s="17">
        <v>152</v>
      </c>
      <c r="AD56" s="17">
        <v>3131400</v>
      </c>
      <c r="AE56" s="17">
        <v>22</v>
      </c>
      <c r="AF56" s="17">
        <v>448800</v>
      </c>
      <c r="AG56" s="17">
        <f t="shared" si="43"/>
        <v>203</v>
      </c>
      <c r="AH56" s="17">
        <f t="shared" si="44"/>
        <v>4171800</v>
      </c>
      <c r="AI56" s="17">
        <v>175</v>
      </c>
      <c r="AJ56" s="17">
        <v>3631200</v>
      </c>
      <c r="AK56" s="17">
        <v>28</v>
      </c>
      <c r="AL56" s="17">
        <v>540600</v>
      </c>
    </row>
    <row r="57" spans="1:38" ht="21.6" customHeight="1">
      <c r="A57" s="117"/>
      <c r="B57" s="123"/>
      <c r="C57" s="39" t="s">
        <v>60</v>
      </c>
      <c r="D57" s="67">
        <f t="shared" si="6"/>
        <v>20400</v>
      </c>
      <c r="E57" s="68">
        <f t="shared" si="7"/>
        <v>19069.565217391304</v>
      </c>
      <c r="F57" s="60">
        <f t="shared" si="8"/>
        <v>21224.242424242424</v>
      </c>
      <c r="G57" s="18">
        <f t="shared" si="9"/>
        <v>19975</v>
      </c>
      <c r="H57" s="67">
        <f t="shared" si="35"/>
        <v>20863.636363636364</v>
      </c>
      <c r="I57" s="68">
        <f t="shared" si="10"/>
        <v>19412.903225806451</v>
      </c>
      <c r="J57" s="60">
        <f t="shared" si="21"/>
        <v>21139.896373056996</v>
      </c>
      <c r="K57" s="18">
        <f t="shared" si="11"/>
        <v>20843.478260869564</v>
      </c>
      <c r="M57" s="106"/>
      <c r="N57" s="9" t="s">
        <v>60</v>
      </c>
      <c r="O57" s="17">
        <f t="shared" si="37"/>
        <v>96</v>
      </c>
      <c r="P57" s="17">
        <f t="shared" si="38"/>
        <v>1927800</v>
      </c>
      <c r="Q57" s="23">
        <v>73</v>
      </c>
      <c r="R57" s="17">
        <v>1489200</v>
      </c>
      <c r="S57" s="23">
        <v>23</v>
      </c>
      <c r="T57" s="17">
        <v>438600</v>
      </c>
      <c r="U57" s="17">
        <f t="shared" si="39"/>
        <v>123</v>
      </c>
      <c r="V57" s="17">
        <f t="shared" si="40"/>
        <v>2580600</v>
      </c>
      <c r="W57" s="23">
        <v>99</v>
      </c>
      <c r="X57" s="17">
        <v>2101200</v>
      </c>
      <c r="Y57" s="23">
        <v>24</v>
      </c>
      <c r="Z57" s="17">
        <v>479400</v>
      </c>
      <c r="AA57" s="17">
        <f t="shared" si="41"/>
        <v>185</v>
      </c>
      <c r="AB57" s="17">
        <f t="shared" si="42"/>
        <v>3814800</v>
      </c>
      <c r="AC57" s="23">
        <v>154</v>
      </c>
      <c r="AD57" s="17">
        <v>3213000</v>
      </c>
      <c r="AE57" s="23">
        <v>31</v>
      </c>
      <c r="AF57" s="17">
        <v>601800</v>
      </c>
      <c r="AG57" s="17">
        <f t="shared" si="43"/>
        <v>216</v>
      </c>
      <c r="AH57" s="17">
        <f t="shared" si="44"/>
        <v>4559400</v>
      </c>
      <c r="AI57" s="23">
        <v>193</v>
      </c>
      <c r="AJ57" s="17">
        <v>4080000</v>
      </c>
      <c r="AK57" s="23">
        <v>23</v>
      </c>
      <c r="AL57" s="17">
        <v>479400</v>
      </c>
    </row>
    <row r="58" spans="1:38" ht="21.6" customHeight="1">
      <c r="A58" s="117"/>
      <c r="B58" s="123"/>
      <c r="C58" s="39" t="s">
        <v>61</v>
      </c>
      <c r="D58" s="67">
        <f t="shared" si="6"/>
        <v>20400</v>
      </c>
      <c r="E58" s="68">
        <f t="shared" si="7"/>
        <v>20400</v>
      </c>
      <c r="F58" s="60">
        <f t="shared" si="8"/>
        <v>20400</v>
      </c>
      <c r="G58" s="18">
        <f t="shared" si="9"/>
        <v>19326.315789473683</v>
      </c>
      <c r="H58" s="67">
        <f t="shared" si="35"/>
        <v>20463.75</v>
      </c>
      <c r="I58" s="68">
        <f t="shared" si="10"/>
        <v>20400</v>
      </c>
      <c r="J58" s="60">
        <f t="shared" si="21"/>
        <v>20655</v>
      </c>
      <c r="K58" s="18">
        <f t="shared" si="11"/>
        <v>20910</v>
      </c>
      <c r="M58" s="106"/>
      <c r="N58" s="9" t="s">
        <v>61</v>
      </c>
      <c r="O58" s="17">
        <f t="shared" si="37"/>
        <v>91</v>
      </c>
      <c r="P58" s="17">
        <f t="shared" si="38"/>
        <v>1856400</v>
      </c>
      <c r="Q58" s="23">
        <v>75</v>
      </c>
      <c r="R58" s="17">
        <v>1530000</v>
      </c>
      <c r="S58" s="17">
        <v>16</v>
      </c>
      <c r="T58" s="17">
        <v>326400</v>
      </c>
      <c r="U58" s="17">
        <f t="shared" si="39"/>
        <v>121</v>
      </c>
      <c r="V58" s="17">
        <f t="shared" si="40"/>
        <v>2448000</v>
      </c>
      <c r="W58" s="23">
        <v>102</v>
      </c>
      <c r="X58" s="17">
        <v>2080800</v>
      </c>
      <c r="Y58" s="17">
        <v>19</v>
      </c>
      <c r="Z58" s="17">
        <v>367200</v>
      </c>
      <c r="AA58" s="17">
        <f t="shared" si="41"/>
        <v>181</v>
      </c>
      <c r="AB58" s="17">
        <f t="shared" si="42"/>
        <v>3702600</v>
      </c>
      <c r="AC58" s="23">
        <v>160</v>
      </c>
      <c r="AD58" s="17">
        <v>3274200</v>
      </c>
      <c r="AE58" s="17">
        <v>21</v>
      </c>
      <c r="AF58" s="17">
        <v>428400</v>
      </c>
      <c r="AG58" s="17">
        <f t="shared" si="43"/>
        <v>180</v>
      </c>
      <c r="AH58" s="17">
        <f t="shared" si="44"/>
        <v>3723000</v>
      </c>
      <c r="AI58" s="23">
        <v>160</v>
      </c>
      <c r="AJ58" s="17">
        <v>3304800</v>
      </c>
      <c r="AK58" s="17">
        <v>20</v>
      </c>
      <c r="AL58" s="17">
        <v>418200</v>
      </c>
    </row>
    <row r="59" spans="1:38" ht="21.6" customHeight="1">
      <c r="A59" s="117"/>
      <c r="B59" s="123"/>
      <c r="C59" s="39" t="s">
        <v>62</v>
      </c>
      <c r="D59" s="67">
        <f t="shared" si="6"/>
        <v>20700</v>
      </c>
      <c r="E59" s="68">
        <f t="shared" si="7"/>
        <v>18545.454545454544</v>
      </c>
      <c r="F59" s="60">
        <f t="shared" si="8"/>
        <v>20552.238805970148</v>
      </c>
      <c r="G59" s="18">
        <f t="shared" si="9"/>
        <v>20400</v>
      </c>
      <c r="H59" s="67">
        <f t="shared" si="35"/>
        <v>20469.387755102041</v>
      </c>
      <c r="I59" s="68">
        <f t="shared" si="10"/>
        <v>22100</v>
      </c>
      <c r="J59" s="60">
        <f t="shared" si="21"/>
        <v>20604</v>
      </c>
      <c r="K59" s="18">
        <f t="shared" si="11"/>
        <v>20400</v>
      </c>
      <c r="M59" s="106"/>
      <c r="N59" s="9" t="s">
        <v>62</v>
      </c>
      <c r="O59" s="17">
        <f t="shared" si="37"/>
        <v>113</v>
      </c>
      <c r="P59" s="17">
        <f t="shared" si="38"/>
        <v>2315400</v>
      </c>
      <c r="Q59" s="23">
        <v>102</v>
      </c>
      <c r="R59" s="17">
        <v>2111400</v>
      </c>
      <c r="S59" s="17">
        <v>11</v>
      </c>
      <c r="T59" s="17">
        <v>204000</v>
      </c>
      <c r="U59" s="17">
        <f t="shared" si="39"/>
        <v>146</v>
      </c>
      <c r="V59" s="17">
        <f t="shared" si="40"/>
        <v>2998800</v>
      </c>
      <c r="W59" s="23">
        <v>134</v>
      </c>
      <c r="X59" s="17">
        <v>2754000</v>
      </c>
      <c r="Y59" s="17">
        <v>12</v>
      </c>
      <c r="Z59" s="17">
        <v>244800</v>
      </c>
      <c r="AA59" s="17">
        <f t="shared" si="41"/>
        <v>159</v>
      </c>
      <c r="AB59" s="17">
        <f t="shared" si="42"/>
        <v>3274200</v>
      </c>
      <c r="AC59" s="23">
        <v>147</v>
      </c>
      <c r="AD59" s="17">
        <v>3009000</v>
      </c>
      <c r="AE59" s="17">
        <v>12</v>
      </c>
      <c r="AF59" s="17">
        <v>265200</v>
      </c>
      <c r="AG59" s="17">
        <f t="shared" si="43"/>
        <v>111</v>
      </c>
      <c r="AH59" s="17">
        <f t="shared" si="44"/>
        <v>2284800</v>
      </c>
      <c r="AI59" s="23">
        <v>100</v>
      </c>
      <c r="AJ59" s="17">
        <v>2060400</v>
      </c>
      <c r="AK59" s="17">
        <v>11</v>
      </c>
      <c r="AL59" s="17">
        <v>224400</v>
      </c>
    </row>
    <row r="60" spans="1:38" ht="21.6" customHeight="1">
      <c r="A60" s="117"/>
      <c r="B60" s="123"/>
      <c r="C60" s="39" t="s">
        <v>63</v>
      </c>
      <c r="D60" s="67">
        <f t="shared" si="6"/>
        <v>20600</v>
      </c>
      <c r="E60" s="68">
        <f t="shared" si="7"/>
        <v>17000</v>
      </c>
      <c r="F60" s="60">
        <f t="shared" si="8"/>
        <v>20300</v>
      </c>
      <c r="G60" s="18">
        <f t="shared" si="9"/>
        <v>20400</v>
      </c>
      <c r="H60" s="67">
        <f t="shared" si="35"/>
        <v>20575.862068965518</v>
      </c>
      <c r="I60" s="68">
        <f t="shared" si="10"/>
        <v>20400</v>
      </c>
      <c r="J60" s="60">
        <f t="shared" si="21"/>
        <v>21024.489795918369</v>
      </c>
      <c r="K60" s="18">
        <f t="shared" si="11"/>
        <v>19550</v>
      </c>
      <c r="M60" s="106"/>
      <c r="N60" s="9" t="s">
        <v>63</v>
      </c>
      <c r="O60" s="17">
        <f t="shared" si="37"/>
        <v>114</v>
      </c>
      <c r="P60" s="17">
        <f t="shared" si="38"/>
        <v>2305200</v>
      </c>
      <c r="Q60" s="23">
        <v>102</v>
      </c>
      <c r="R60" s="17">
        <v>2101200</v>
      </c>
      <c r="S60" s="17">
        <v>12</v>
      </c>
      <c r="T60" s="17">
        <v>204000</v>
      </c>
      <c r="U60" s="17">
        <f t="shared" si="39"/>
        <v>111</v>
      </c>
      <c r="V60" s="17">
        <f t="shared" si="40"/>
        <v>2254200</v>
      </c>
      <c r="W60" s="23">
        <v>102</v>
      </c>
      <c r="X60" s="17">
        <v>2070600</v>
      </c>
      <c r="Y60" s="17">
        <v>9</v>
      </c>
      <c r="Z60" s="17">
        <v>183600</v>
      </c>
      <c r="AA60" s="17">
        <f t="shared" si="41"/>
        <v>128</v>
      </c>
      <c r="AB60" s="17">
        <f t="shared" si="42"/>
        <v>2631600</v>
      </c>
      <c r="AC60" s="23">
        <v>116</v>
      </c>
      <c r="AD60" s="17">
        <v>2386800</v>
      </c>
      <c r="AE60" s="17">
        <v>12</v>
      </c>
      <c r="AF60" s="17">
        <v>244800</v>
      </c>
      <c r="AG60" s="17">
        <f t="shared" si="43"/>
        <v>110</v>
      </c>
      <c r="AH60" s="17">
        <f t="shared" si="44"/>
        <v>2295000</v>
      </c>
      <c r="AI60" s="23">
        <v>98</v>
      </c>
      <c r="AJ60" s="17">
        <v>2060400</v>
      </c>
      <c r="AK60" s="17">
        <v>12</v>
      </c>
      <c r="AL60" s="17">
        <v>234600</v>
      </c>
    </row>
    <row r="61" spans="1:38" ht="21.6" customHeight="1">
      <c r="A61" s="117"/>
      <c r="B61" s="123"/>
      <c r="C61" s="39" t="s">
        <v>64</v>
      </c>
      <c r="D61" s="67">
        <f t="shared" si="6"/>
        <v>20145</v>
      </c>
      <c r="E61" s="68">
        <f t="shared" si="7"/>
        <v>18942.857142857141</v>
      </c>
      <c r="F61" s="60">
        <f t="shared" si="8"/>
        <v>21337.931034482757</v>
      </c>
      <c r="G61" s="18">
        <f t="shared" si="9"/>
        <v>20400</v>
      </c>
      <c r="H61" s="67">
        <f t="shared" si="35"/>
        <v>20529.113924050635</v>
      </c>
      <c r="I61" s="68">
        <f t="shared" si="10"/>
        <v>22950</v>
      </c>
      <c r="J61" s="60">
        <f t="shared" si="21"/>
        <v>21071.052631578947</v>
      </c>
      <c r="K61" s="18">
        <f t="shared" si="11"/>
        <v>21857.142857142859</v>
      </c>
      <c r="M61" s="106"/>
      <c r="N61" s="9" t="s">
        <v>64</v>
      </c>
      <c r="O61" s="17">
        <f t="shared" si="37"/>
        <v>87</v>
      </c>
      <c r="P61" s="17">
        <f t="shared" si="38"/>
        <v>1744200</v>
      </c>
      <c r="Q61" s="23">
        <v>80</v>
      </c>
      <c r="R61" s="17">
        <v>1611600</v>
      </c>
      <c r="S61" s="17">
        <v>7</v>
      </c>
      <c r="T61" s="17">
        <v>132600</v>
      </c>
      <c r="U61" s="17">
        <f t="shared" si="39"/>
        <v>100</v>
      </c>
      <c r="V61" s="17">
        <f t="shared" si="40"/>
        <v>2121600</v>
      </c>
      <c r="W61" s="23">
        <v>87</v>
      </c>
      <c r="X61" s="17">
        <v>1856400</v>
      </c>
      <c r="Y61" s="17">
        <v>13</v>
      </c>
      <c r="Z61" s="17">
        <v>265200</v>
      </c>
      <c r="AA61" s="17">
        <f t="shared" si="41"/>
        <v>83</v>
      </c>
      <c r="AB61" s="17">
        <f t="shared" si="42"/>
        <v>1713600</v>
      </c>
      <c r="AC61" s="23">
        <v>79</v>
      </c>
      <c r="AD61" s="17">
        <v>1621800</v>
      </c>
      <c r="AE61" s="17">
        <v>4</v>
      </c>
      <c r="AF61" s="17">
        <v>91800</v>
      </c>
      <c r="AG61" s="17">
        <f t="shared" si="43"/>
        <v>83</v>
      </c>
      <c r="AH61" s="17">
        <f t="shared" si="44"/>
        <v>1754400</v>
      </c>
      <c r="AI61" s="23">
        <v>76</v>
      </c>
      <c r="AJ61" s="17">
        <v>1601400</v>
      </c>
      <c r="AK61" s="17">
        <v>7</v>
      </c>
      <c r="AL61" s="17">
        <v>153000</v>
      </c>
    </row>
    <row r="62" spans="1:38" ht="21.6" customHeight="1">
      <c r="A62" s="117"/>
      <c r="B62" s="123"/>
      <c r="C62" s="39" t="s">
        <v>65</v>
      </c>
      <c r="D62" s="67">
        <f t="shared" si="6"/>
        <v>21695.238095238095</v>
      </c>
      <c r="E62" s="68">
        <f t="shared" si="7"/>
        <v>20400</v>
      </c>
      <c r="F62" s="60">
        <f t="shared" si="8"/>
        <v>20556.923076923078</v>
      </c>
      <c r="G62" s="18">
        <f t="shared" si="9"/>
        <v>17850</v>
      </c>
      <c r="H62" s="67">
        <f t="shared" si="35"/>
        <v>20640</v>
      </c>
      <c r="I62" s="68">
        <f t="shared" si="10"/>
        <v>20400</v>
      </c>
      <c r="J62" s="60">
        <f t="shared" si="21"/>
        <v>20658.227848101265</v>
      </c>
      <c r="K62" s="18">
        <f t="shared" si="11"/>
        <v>20400</v>
      </c>
      <c r="M62" s="106"/>
      <c r="N62" s="9" t="s">
        <v>65</v>
      </c>
      <c r="O62" s="17">
        <f t="shared" si="37"/>
        <v>67</v>
      </c>
      <c r="P62" s="17">
        <f t="shared" si="38"/>
        <v>1448400</v>
      </c>
      <c r="Q62" s="17">
        <v>63</v>
      </c>
      <c r="R62" s="17">
        <v>1366800</v>
      </c>
      <c r="S62" s="17">
        <v>4</v>
      </c>
      <c r="T62" s="17">
        <v>81600</v>
      </c>
      <c r="U62" s="17">
        <f t="shared" si="39"/>
        <v>69</v>
      </c>
      <c r="V62" s="17">
        <f t="shared" si="40"/>
        <v>1407600</v>
      </c>
      <c r="W62" s="17">
        <v>65</v>
      </c>
      <c r="X62" s="17">
        <v>1336200</v>
      </c>
      <c r="Y62" s="17">
        <v>4</v>
      </c>
      <c r="Z62" s="17">
        <v>71400</v>
      </c>
      <c r="AA62" s="17">
        <f t="shared" si="41"/>
        <v>89</v>
      </c>
      <c r="AB62" s="17">
        <f t="shared" si="42"/>
        <v>1836000</v>
      </c>
      <c r="AC62" s="17">
        <v>85</v>
      </c>
      <c r="AD62" s="17">
        <v>1754400</v>
      </c>
      <c r="AE62" s="17">
        <v>4</v>
      </c>
      <c r="AF62" s="17">
        <v>81600</v>
      </c>
      <c r="AG62" s="17">
        <f t="shared" si="43"/>
        <v>81</v>
      </c>
      <c r="AH62" s="17">
        <f t="shared" si="44"/>
        <v>1672800</v>
      </c>
      <c r="AI62" s="17">
        <v>79</v>
      </c>
      <c r="AJ62" s="17">
        <v>1632000</v>
      </c>
      <c r="AK62" s="17">
        <v>2</v>
      </c>
      <c r="AL62" s="17">
        <v>40800</v>
      </c>
    </row>
    <row r="63" spans="1:38" ht="21.6" customHeight="1">
      <c r="A63" s="117"/>
      <c r="B63" s="123"/>
      <c r="C63" s="39" t="s">
        <v>67</v>
      </c>
      <c r="D63" s="67">
        <f t="shared" si="6"/>
        <v>19946.666666666668</v>
      </c>
      <c r="E63" s="68">
        <f t="shared" si="7"/>
        <v>18360</v>
      </c>
      <c r="F63" s="60">
        <f t="shared" si="8"/>
        <v>20592.452830188678</v>
      </c>
      <c r="G63" s="18">
        <f t="shared" si="9"/>
        <v>20400</v>
      </c>
      <c r="H63" s="67">
        <f t="shared" si="35"/>
        <v>20207.547169811322</v>
      </c>
      <c r="I63" s="68">
        <f t="shared" si="10"/>
        <v>20400</v>
      </c>
      <c r="J63" s="60">
        <f t="shared" si="21"/>
        <v>21448.598130841121</v>
      </c>
      <c r="K63" s="18">
        <f t="shared" si="11"/>
        <v>16028.571428571429</v>
      </c>
      <c r="M63" s="106"/>
      <c r="N63" s="9" t="s">
        <v>67</v>
      </c>
      <c r="O63" s="17">
        <f t="shared" si="37"/>
        <v>50</v>
      </c>
      <c r="P63" s="17">
        <f t="shared" si="38"/>
        <v>989400</v>
      </c>
      <c r="Q63" s="17">
        <v>45</v>
      </c>
      <c r="R63" s="17">
        <v>897600</v>
      </c>
      <c r="S63" s="17">
        <v>5</v>
      </c>
      <c r="T63" s="17">
        <v>91800</v>
      </c>
      <c r="U63" s="17">
        <f t="shared" si="39"/>
        <v>57</v>
      </c>
      <c r="V63" s="17">
        <f t="shared" si="40"/>
        <v>1173000</v>
      </c>
      <c r="W63" s="17">
        <v>53</v>
      </c>
      <c r="X63" s="17">
        <v>1091400</v>
      </c>
      <c r="Y63" s="17">
        <v>4</v>
      </c>
      <c r="Z63" s="17">
        <v>81600</v>
      </c>
      <c r="AA63" s="17">
        <f t="shared" si="41"/>
        <v>55</v>
      </c>
      <c r="AB63" s="17">
        <f t="shared" si="42"/>
        <v>1111800</v>
      </c>
      <c r="AC63" s="17">
        <v>53</v>
      </c>
      <c r="AD63" s="17">
        <v>1071000</v>
      </c>
      <c r="AE63" s="17">
        <v>2</v>
      </c>
      <c r="AF63" s="17">
        <v>40800</v>
      </c>
      <c r="AG63" s="17">
        <f t="shared" si="43"/>
        <v>114</v>
      </c>
      <c r="AH63" s="17">
        <f t="shared" si="44"/>
        <v>2407200</v>
      </c>
      <c r="AI63" s="17">
        <v>107</v>
      </c>
      <c r="AJ63" s="17">
        <v>2295000</v>
      </c>
      <c r="AK63" s="17">
        <v>7</v>
      </c>
      <c r="AL63" s="17">
        <v>112200</v>
      </c>
    </row>
    <row r="64" spans="1:38" ht="21.6" customHeight="1">
      <c r="A64" s="117"/>
      <c r="B64" s="123"/>
      <c r="C64" s="46" t="s">
        <v>68</v>
      </c>
      <c r="D64" s="74">
        <f t="shared" si="6"/>
        <v>19800</v>
      </c>
      <c r="E64" s="75">
        <f t="shared" si="7"/>
        <v>25500</v>
      </c>
      <c r="F64" s="63">
        <f t="shared" si="8"/>
        <v>20227.118644067796</v>
      </c>
      <c r="G64" s="38">
        <f t="shared" si="9"/>
        <v>30600</v>
      </c>
      <c r="H64" s="67">
        <f t="shared" si="35"/>
        <v>20658.227848101265</v>
      </c>
      <c r="I64" s="68">
        <f t="shared" si="10"/>
        <v>20400</v>
      </c>
      <c r="J64" s="60">
        <f t="shared" si="21"/>
        <v>21473.684210526317</v>
      </c>
      <c r="K64" s="18">
        <v>0</v>
      </c>
      <c r="M64" s="106"/>
      <c r="N64" s="9" t="s">
        <v>68</v>
      </c>
      <c r="O64" s="17">
        <f t="shared" si="37"/>
        <v>38</v>
      </c>
      <c r="P64" s="17">
        <f t="shared" si="38"/>
        <v>775200</v>
      </c>
      <c r="Q64" s="17">
        <v>34</v>
      </c>
      <c r="R64" s="17">
        <v>673200</v>
      </c>
      <c r="S64" s="17">
        <v>4</v>
      </c>
      <c r="T64" s="17">
        <v>102000</v>
      </c>
      <c r="U64" s="17">
        <f t="shared" si="39"/>
        <v>61</v>
      </c>
      <c r="V64" s="17">
        <f t="shared" si="40"/>
        <v>1254600</v>
      </c>
      <c r="W64" s="17">
        <v>59</v>
      </c>
      <c r="X64" s="17">
        <v>1193400</v>
      </c>
      <c r="Y64" s="17">
        <v>2</v>
      </c>
      <c r="Z64" s="17">
        <v>61200</v>
      </c>
      <c r="AA64" s="17">
        <f t="shared" si="41"/>
        <v>80</v>
      </c>
      <c r="AB64" s="17">
        <f t="shared" si="42"/>
        <v>1652400</v>
      </c>
      <c r="AC64" s="17">
        <v>79</v>
      </c>
      <c r="AD64" s="17">
        <v>1632000</v>
      </c>
      <c r="AE64" s="17">
        <v>1</v>
      </c>
      <c r="AF64" s="17">
        <v>20400</v>
      </c>
      <c r="AG64" s="17">
        <f t="shared" si="43"/>
        <v>19</v>
      </c>
      <c r="AH64" s="17">
        <f t="shared" si="44"/>
        <v>408000</v>
      </c>
      <c r="AI64" s="17">
        <v>19</v>
      </c>
      <c r="AJ64" s="17">
        <v>408000</v>
      </c>
      <c r="AK64" s="17">
        <v>0</v>
      </c>
      <c r="AL64" s="17">
        <v>0</v>
      </c>
    </row>
    <row r="65" spans="1:81" ht="21.6" customHeight="1">
      <c r="A65" s="117"/>
      <c r="B65" s="123"/>
      <c r="C65" s="39" t="s">
        <v>70</v>
      </c>
      <c r="D65" s="67">
        <f t="shared" si="6"/>
        <v>20400</v>
      </c>
      <c r="E65" s="68">
        <f t="shared" si="7"/>
        <v>20400</v>
      </c>
      <c r="F65" s="60">
        <f t="shared" si="8"/>
        <v>20022.222222222223</v>
      </c>
      <c r="G65" s="18">
        <v>0</v>
      </c>
      <c r="H65" s="67">
        <f t="shared" si="35"/>
        <v>20936.842105263157</v>
      </c>
      <c r="I65" s="68">
        <f t="shared" si="10"/>
        <v>10200</v>
      </c>
      <c r="J65" s="60">
        <f t="shared" si="21"/>
        <v>20400</v>
      </c>
      <c r="K65" s="18">
        <v>0</v>
      </c>
      <c r="M65" s="106"/>
      <c r="N65" s="9" t="s">
        <v>70</v>
      </c>
      <c r="O65" s="17">
        <f t="shared" si="37"/>
        <v>27</v>
      </c>
      <c r="P65" s="17">
        <f t="shared" si="38"/>
        <v>550800</v>
      </c>
      <c r="Q65" s="17">
        <v>26</v>
      </c>
      <c r="R65" s="17">
        <v>530400</v>
      </c>
      <c r="S65" s="17">
        <v>1</v>
      </c>
      <c r="T65" s="17">
        <v>20400</v>
      </c>
      <c r="U65" s="17">
        <f t="shared" si="39"/>
        <v>54</v>
      </c>
      <c r="V65" s="17">
        <f t="shared" si="40"/>
        <v>1081200</v>
      </c>
      <c r="W65" s="17">
        <v>54</v>
      </c>
      <c r="X65" s="17">
        <v>1081200</v>
      </c>
      <c r="Y65" s="17">
        <v>0</v>
      </c>
      <c r="Z65" s="17">
        <v>0</v>
      </c>
      <c r="AA65" s="17">
        <f t="shared" si="41"/>
        <v>20</v>
      </c>
      <c r="AB65" s="17">
        <f t="shared" si="42"/>
        <v>408000</v>
      </c>
      <c r="AC65" s="17">
        <v>19</v>
      </c>
      <c r="AD65" s="17">
        <v>397800</v>
      </c>
      <c r="AE65" s="17">
        <v>1</v>
      </c>
      <c r="AF65" s="17">
        <v>10200</v>
      </c>
      <c r="AG65" s="17">
        <f t="shared" ref="AG65:AH67" si="45">AI65+AK65</f>
        <v>2</v>
      </c>
      <c r="AH65" s="17">
        <f t="shared" si="45"/>
        <v>40800</v>
      </c>
      <c r="AI65" s="17">
        <v>2</v>
      </c>
      <c r="AJ65" s="17">
        <v>40800</v>
      </c>
      <c r="AK65" s="17">
        <v>0</v>
      </c>
      <c r="AL65" s="17">
        <v>0</v>
      </c>
    </row>
    <row r="66" spans="1:81" ht="21.6" customHeight="1">
      <c r="A66" s="117"/>
      <c r="B66" s="123"/>
      <c r="C66" s="39" t="s">
        <v>71</v>
      </c>
      <c r="D66" s="67">
        <f t="shared" si="6"/>
        <v>20936.842105263157</v>
      </c>
      <c r="E66" s="68">
        <f t="shared" si="7"/>
        <v>20400</v>
      </c>
      <c r="F66" s="60">
        <f t="shared" si="8"/>
        <v>20400</v>
      </c>
      <c r="G66" s="18">
        <v>0</v>
      </c>
      <c r="H66" s="67">
        <f t="shared" si="35"/>
        <v>20400</v>
      </c>
      <c r="I66" s="68">
        <v>0</v>
      </c>
      <c r="J66" s="60">
        <f t="shared" si="21"/>
        <v>20400</v>
      </c>
      <c r="K66" s="18">
        <v>0</v>
      </c>
      <c r="M66" s="107"/>
      <c r="N66" s="9" t="s">
        <v>71</v>
      </c>
      <c r="O66" s="17">
        <f t="shared" si="37"/>
        <v>39</v>
      </c>
      <c r="P66" s="17">
        <f t="shared" si="38"/>
        <v>816000</v>
      </c>
      <c r="Q66" s="17">
        <v>38</v>
      </c>
      <c r="R66" s="17">
        <v>795600</v>
      </c>
      <c r="S66" s="17">
        <v>1</v>
      </c>
      <c r="T66" s="17">
        <v>20400</v>
      </c>
      <c r="U66" s="17">
        <f t="shared" si="39"/>
        <v>7</v>
      </c>
      <c r="V66" s="17">
        <f t="shared" si="40"/>
        <v>142800</v>
      </c>
      <c r="W66" s="17">
        <v>7</v>
      </c>
      <c r="X66" s="17">
        <v>142800</v>
      </c>
      <c r="Y66" s="17">
        <v>0</v>
      </c>
      <c r="Z66" s="17">
        <v>0</v>
      </c>
      <c r="AA66" s="17">
        <f t="shared" si="41"/>
        <v>2</v>
      </c>
      <c r="AB66" s="17">
        <f t="shared" si="42"/>
        <v>40800</v>
      </c>
      <c r="AC66" s="23">
        <v>2</v>
      </c>
      <c r="AD66" s="17">
        <v>40800</v>
      </c>
      <c r="AE66" s="17">
        <v>0</v>
      </c>
      <c r="AF66" s="17">
        <v>0</v>
      </c>
      <c r="AG66" s="17">
        <f t="shared" si="45"/>
        <v>1</v>
      </c>
      <c r="AH66" s="17">
        <f t="shared" si="45"/>
        <v>20400</v>
      </c>
      <c r="AI66" s="23">
        <v>1</v>
      </c>
      <c r="AJ66" s="17">
        <v>20400</v>
      </c>
      <c r="AK66" s="17">
        <v>0</v>
      </c>
      <c r="AL66" s="17">
        <v>0</v>
      </c>
    </row>
    <row r="67" spans="1:81" ht="21.6" customHeight="1">
      <c r="A67" s="117"/>
      <c r="B67" s="123"/>
      <c r="C67" s="39" t="s">
        <v>81</v>
      </c>
      <c r="D67" s="74">
        <f t="shared" si="6"/>
        <v>20400</v>
      </c>
      <c r="E67" s="76">
        <v>0</v>
      </c>
      <c r="F67" s="63">
        <f t="shared" si="8"/>
        <v>20400</v>
      </c>
      <c r="G67" s="38">
        <v>0</v>
      </c>
      <c r="H67" s="74">
        <f t="shared" si="35"/>
        <v>20400</v>
      </c>
      <c r="I67" s="75">
        <v>0</v>
      </c>
      <c r="J67" s="63">
        <f t="shared" si="21"/>
        <v>20400</v>
      </c>
      <c r="K67" s="38">
        <v>0</v>
      </c>
      <c r="M67" s="107"/>
      <c r="N67" s="9" t="s">
        <v>81</v>
      </c>
      <c r="O67" s="17">
        <f t="shared" si="37"/>
        <v>10</v>
      </c>
      <c r="P67" s="17">
        <f t="shared" si="38"/>
        <v>204000</v>
      </c>
      <c r="Q67" s="17">
        <v>10</v>
      </c>
      <c r="R67" s="17">
        <v>204000</v>
      </c>
      <c r="S67" s="17">
        <v>0</v>
      </c>
      <c r="T67" s="17">
        <v>0</v>
      </c>
      <c r="U67" s="17">
        <f t="shared" ref="U67:V68" si="46">W67+Y67</f>
        <v>1</v>
      </c>
      <c r="V67" s="17">
        <f t="shared" si="46"/>
        <v>20400</v>
      </c>
      <c r="W67" s="17">
        <v>1</v>
      </c>
      <c r="X67" s="17">
        <v>20400</v>
      </c>
      <c r="Y67" s="17">
        <v>0</v>
      </c>
      <c r="Z67" s="17">
        <v>0</v>
      </c>
      <c r="AA67" s="17">
        <f>AC67+AE67</f>
        <v>1</v>
      </c>
      <c r="AB67" s="17">
        <f>AD67+AF67</f>
        <v>20400</v>
      </c>
      <c r="AC67" s="23">
        <v>1</v>
      </c>
      <c r="AD67" s="17">
        <v>20400</v>
      </c>
      <c r="AE67" s="17">
        <v>0</v>
      </c>
      <c r="AF67" s="17">
        <v>0</v>
      </c>
      <c r="AG67" s="17">
        <f t="shared" si="45"/>
        <v>3</v>
      </c>
      <c r="AH67" s="17">
        <f t="shared" si="45"/>
        <v>61200</v>
      </c>
      <c r="AI67" s="23">
        <v>3</v>
      </c>
      <c r="AJ67" s="17">
        <v>61200</v>
      </c>
      <c r="AK67" s="17">
        <v>0</v>
      </c>
      <c r="AL67" s="17">
        <v>0</v>
      </c>
    </row>
    <row r="68" spans="1:81" ht="21.6" customHeight="1">
      <c r="A68" s="117"/>
      <c r="B68" s="123"/>
      <c r="C68" s="39" t="s">
        <v>85</v>
      </c>
      <c r="D68" s="70">
        <v>0</v>
      </c>
      <c r="E68" s="69">
        <v>0</v>
      </c>
      <c r="F68" s="60">
        <f t="shared" si="8"/>
        <v>20400</v>
      </c>
      <c r="G68" s="18">
        <v>0</v>
      </c>
      <c r="H68" s="67">
        <f t="shared" si="35"/>
        <v>20400</v>
      </c>
      <c r="I68" s="68">
        <v>0</v>
      </c>
      <c r="J68" s="60">
        <v>0</v>
      </c>
      <c r="K68" s="18">
        <v>0</v>
      </c>
      <c r="M68" s="107"/>
      <c r="N68" s="9" t="s">
        <v>85</v>
      </c>
      <c r="O68" s="17">
        <f t="shared" si="37"/>
        <v>0</v>
      </c>
      <c r="P68" s="17">
        <f t="shared" si="38"/>
        <v>0</v>
      </c>
      <c r="Q68" s="17">
        <v>0</v>
      </c>
      <c r="R68" s="17">
        <v>0</v>
      </c>
      <c r="S68" s="17">
        <v>0</v>
      </c>
      <c r="T68" s="17">
        <v>0</v>
      </c>
      <c r="U68" s="17">
        <f t="shared" si="46"/>
        <v>1</v>
      </c>
      <c r="V68" s="17">
        <f t="shared" si="46"/>
        <v>20400</v>
      </c>
      <c r="W68" s="17">
        <v>1</v>
      </c>
      <c r="X68" s="17">
        <v>20400</v>
      </c>
      <c r="Y68" s="17">
        <v>0</v>
      </c>
      <c r="Z68" s="17">
        <v>0</v>
      </c>
      <c r="AA68" s="17">
        <f>AC68+AE68</f>
        <v>2</v>
      </c>
      <c r="AB68" s="17">
        <f>AD68+AF68</f>
        <v>40800</v>
      </c>
      <c r="AC68" s="23">
        <v>2</v>
      </c>
      <c r="AD68" s="17">
        <v>40800</v>
      </c>
      <c r="AE68" s="17">
        <v>0</v>
      </c>
      <c r="AF68" s="17">
        <v>0</v>
      </c>
      <c r="AG68" s="27"/>
      <c r="AH68" s="28"/>
      <c r="AI68" s="28"/>
      <c r="AJ68" s="28"/>
      <c r="AK68" s="28"/>
      <c r="AL68" s="28"/>
    </row>
    <row r="69" spans="1:81" ht="21.6" customHeight="1" thickBot="1">
      <c r="A69" s="141"/>
      <c r="B69" s="142"/>
      <c r="C69" s="45" t="s">
        <v>88</v>
      </c>
      <c r="D69" s="77">
        <f t="shared" si="6"/>
        <v>20400</v>
      </c>
      <c r="E69" s="71">
        <v>0</v>
      </c>
      <c r="F69" s="64">
        <f t="shared" ref="F69" si="47">X69/W69</f>
        <v>20400</v>
      </c>
      <c r="G69" s="19">
        <v>0</v>
      </c>
      <c r="H69" s="77">
        <v>0</v>
      </c>
      <c r="I69" s="78">
        <v>0</v>
      </c>
      <c r="J69" s="64">
        <v>0</v>
      </c>
      <c r="K69" s="19">
        <v>0</v>
      </c>
      <c r="M69" s="143"/>
      <c r="N69" s="9" t="s">
        <v>88</v>
      </c>
      <c r="O69" s="17">
        <f t="shared" ref="O69" si="48">Q69+S69</f>
        <v>1</v>
      </c>
      <c r="P69" s="17">
        <f t="shared" ref="P69" si="49">R69+T69</f>
        <v>20400</v>
      </c>
      <c r="Q69" s="17">
        <v>1</v>
      </c>
      <c r="R69" s="17">
        <v>20400</v>
      </c>
      <c r="S69" s="17">
        <v>0</v>
      </c>
      <c r="T69" s="17">
        <v>0</v>
      </c>
      <c r="U69" s="17">
        <f t="shared" ref="U69" si="50">W69+Y69</f>
        <v>1</v>
      </c>
      <c r="V69" s="17">
        <f t="shared" ref="V69" si="51">X69+Z69</f>
        <v>20400</v>
      </c>
      <c r="W69" s="17">
        <v>1</v>
      </c>
      <c r="X69" s="17">
        <v>20400</v>
      </c>
      <c r="Y69" s="17">
        <v>0</v>
      </c>
      <c r="Z69" s="17">
        <v>0</v>
      </c>
      <c r="AA69" s="27"/>
      <c r="AB69" s="28"/>
      <c r="AC69" s="29"/>
      <c r="AD69" s="28"/>
      <c r="AE69" s="28"/>
      <c r="AF69" s="28"/>
      <c r="AG69" s="30"/>
      <c r="AH69" s="30"/>
      <c r="AI69" s="30"/>
      <c r="AJ69" s="30"/>
      <c r="AK69" s="30"/>
      <c r="AL69" s="30"/>
    </row>
    <row r="70" spans="1:81" s="26" customFormat="1" ht="20.65" customHeight="1">
      <c r="A70" s="31" t="s">
        <v>82</v>
      </c>
      <c r="B70" s="25"/>
      <c r="C70" s="8"/>
      <c r="P70" s="8"/>
      <c r="V70" s="8"/>
      <c r="AB70" s="8"/>
      <c r="AH70" s="8"/>
      <c r="AO70" s="8"/>
      <c r="AV70" s="8"/>
      <c r="BD70" s="8"/>
      <c r="CC70" s="8"/>
    </row>
  </sheetData>
  <mergeCells count="34">
    <mergeCell ref="AG2:AL2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H3:I3"/>
    <mergeCell ref="J3:K3"/>
    <mergeCell ref="O2:T2"/>
    <mergeCell ref="U2:Z2"/>
    <mergeCell ref="AA2:AF2"/>
    <mergeCell ref="A1:K1"/>
    <mergeCell ref="N2:N4"/>
    <mergeCell ref="M2:M4"/>
    <mergeCell ref="B3:C4"/>
    <mergeCell ref="A41:A69"/>
    <mergeCell ref="B41:B69"/>
    <mergeCell ref="M41:M69"/>
    <mergeCell ref="A3:A4"/>
    <mergeCell ref="A5:A27"/>
    <mergeCell ref="B5:B27"/>
    <mergeCell ref="M5:M27"/>
    <mergeCell ref="A28:A40"/>
    <mergeCell ref="B28:B40"/>
    <mergeCell ref="M28:M40"/>
    <mergeCell ref="D3:E3"/>
    <mergeCell ref="F3:G3"/>
  </mergeCells>
  <phoneticPr fontId="4" type="noConversion"/>
  <printOptions horizontalCentered="1"/>
  <pageMargins left="0.51181102362204722" right="0.51181102362204722" top="0.59055118110236227" bottom="0.39370078740157483" header="0.51181102362204722" footer="0.19685039370078741"/>
  <pageSetup paperSize="9" orientation="portrait" r:id="rId1"/>
  <headerFooter alignWithMargins="0"/>
  <rowBreaks count="2" manualBreakCount="2">
    <brk id="27" max="16383" man="1"/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1"/>
  <sheetViews>
    <sheetView view="pageBreakPreview" zoomScale="80" zoomScaleNormal="90" zoomScaleSheetLayoutView="80" workbookViewId="0">
      <selection activeCell="A2" sqref="A2"/>
    </sheetView>
  </sheetViews>
  <sheetFormatPr defaultColWidth="9" defaultRowHeight="15"/>
  <cols>
    <col min="1" max="1" width="10.75" style="3" customWidth="1"/>
    <col min="2" max="2" width="4.625" style="3" customWidth="1"/>
    <col min="3" max="3" width="10.875" style="2" customWidth="1"/>
    <col min="4" max="11" width="8" style="1" customWidth="1"/>
    <col min="12" max="14" width="9" style="1" customWidth="1"/>
    <col min="15" max="15" width="10.75" style="3" customWidth="1"/>
    <col min="16" max="16" width="11.125" style="2" customWidth="1"/>
    <col min="17" max="17" width="6.75" style="1" bestFit="1" customWidth="1"/>
    <col min="18" max="18" width="12.5" style="1" bestFit="1" customWidth="1"/>
    <col min="19" max="19" width="6.75" style="1" bestFit="1" customWidth="1"/>
    <col min="20" max="20" width="12.25" style="1" bestFit="1" customWidth="1"/>
    <col min="21" max="21" width="6.75" style="1" bestFit="1" customWidth="1"/>
    <col min="22" max="22" width="11.5" style="1" bestFit="1" customWidth="1"/>
    <col min="23" max="23" width="6.75" style="1" bestFit="1" customWidth="1"/>
    <col min="24" max="24" width="12.5" style="1" bestFit="1" customWidth="1"/>
    <col min="25" max="25" width="6.75" style="1" bestFit="1" customWidth="1"/>
    <col min="26" max="26" width="12.25" style="1" bestFit="1" customWidth="1"/>
    <col min="27" max="27" width="6.75" style="1" bestFit="1" customWidth="1"/>
    <col min="28" max="28" width="11.5" style="1" bestFit="1" customWidth="1"/>
    <col min="29" max="29" width="6.75" style="1" bestFit="1" customWidth="1"/>
    <col min="30" max="30" width="12.5" style="1" bestFit="1" customWidth="1"/>
    <col min="31" max="31" width="6.75" style="1" bestFit="1" customWidth="1"/>
    <col min="32" max="32" width="12.5" style="1" bestFit="1" customWidth="1"/>
    <col min="33" max="33" width="6.75" style="1" bestFit="1" customWidth="1"/>
    <col min="34" max="34" width="11.5" style="1" bestFit="1" customWidth="1"/>
    <col min="35" max="35" width="6.75" style="1" bestFit="1" customWidth="1"/>
    <col min="36" max="36" width="12.5" style="1" bestFit="1" customWidth="1"/>
    <col min="37" max="37" width="6.75" style="1" bestFit="1" customWidth="1"/>
    <col min="38" max="38" width="12.5" style="1" bestFit="1" customWidth="1"/>
    <col min="39" max="39" width="6.75" style="1" bestFit="1" customWidth="1"/>
    <col min="40" max="40" width="11.5" style="1" bestFit="1" customWidth="1"/>
    <col min="41" max="16384" width="9" style="1"/>
  </cols>
  <sheetData>
    <row r="1" spans="1:40" ht="24" customHeight="1">
      <c r="A1" s="138" t="s">
        <v>106</v>
      </c>
      <c r="B1" s="138"/>
      <c r="C1" s="138"/>
      <c r="D1" s="138"/>
      <c r="E1" s="138"/>
      <c r="F1" s="138"/>
      <c r="G1" s="138"/>
      <c r="H1" s="138"/>
      <c r="I1" s="138"/>
      <c r="J1" s="149"/>
      <c r="K1" s="149"/>
      <c r="L1" s="11"/>
      <c r="M1" s="11"/>
      <c r="N1" s="11"/>
      <c r="O1" s="12"/>
    </row>
    <row r="2" spans="1:40" ht="18" customHeight="1" thickBot="1">
      <c r="O2" s="140" t="s">
        <v>0</v>
      </c>
      <c r="P2" s="112" t="s">
        <v>87</v>
      </c>
      <c r="Q2" s="101" t="s">
        <v>115</v>
      </c>
      <c r="R2" s="102"/>
      <c r="S2" s="102"/>
      <c r="T2" s="102"/>
      <c r="U2" s="102"/>
      <c r="V2" s="103"/>
      <c r="W2" s="101" t="s">
        <v>116</v>
      </c>
      <c r="X2" s="102"/>
      <c r="Y2" s="102"/>
      <c r="Z2" s="102"/>
      <c r="AA2" s="102"/>
      <c r="AB2" s="103"/>
      <c r="AC2" s="101" t="s">
        <v>117</v>
      </c>
      <c r="AD2" s="102"/>
      <c r="AE2" s="102"/>
      <c r="AF2" s="102"/>
      <c r="AG2" s="102"/>
      <c r="AH2" s="103"/>
      <c r="AI2" s="101" t="s">
        <v>118</v>
      </c>
      <c r="AJ2" s="102"/>
      <c r="AK2" s="102"/>
      <c r="AL2" s="102"/>
      <c r="AM2" s="102"/>
      <c r="AN2" s="103"/>
    </row>
    <row r="3" spans="1:40" s="8" customFormat="1" ht="25.15" customHeight="1">
      <c r="A3" s="128" t="s">
        <v>0</v>
      </c>
      <c r="B3" s="130" t="s">
        <v>87</v>
      </c>
      <c r="C3" s="131"/>
      <c r="D3" s="144" t="s">
        <v>94</v>
      </c>
      <c r="E3" s="145"/>
      <c r="F3" s="146" t="s">
        <v>95</v>
      </c>
      <c r="G3" s="147"/>
      <c r="H3" s="144" t="s">
        <v>96</v>
      </c>
      <c r="I3" s="145"/>
      <c r="J3" s="146" t="s">
        <v>97</v>
      </c>
      <c r="K3" s="147"/>
      <c r="O3" s="113"/>
      <c r="P3" s="113"/>
      <c r="Q3" s="104" t="s">
        <v>34</v>
      </c>
      <c r="R3" s="103"/>
      <c r="S3" s="104" t="s">
        <v>119</v>
      </c>
      <c r="T3" s="103"/>
      <c r="U3" s="104" t="s">
        <v>120</v>
      </c>
      <c r="V3" s="103"/>
      <c r="W3" s="104" t="s">
        <v>34</v>
      </c>
      <c r="X3" s="103"/>
      <c r="Y3" s="104" t="s">
        <v>119</v>
      </c>
      <c r="Z3" s="103"/>
      <c r="AA3" s="104" t="s">
        <v>120</v>
      </c>
      <c r="AB3" s="103"/>
      <c r="AC3" s="104" t="s">
        <v>34</v>
      </c>
      <c r="AD3" s="103"/>
      <c r="AE3" s="104" t="s">
        <v>119</v>
      </c>
      <c r="AF3" s="103"/>
      <c r="AG3" s="104" t="s">
        <v>120</v>
      </c>
      <c r="AH3" s="103"/>
      <c r="AI3" s="104" t="s">
        <v>34</v>
      </c>
      <c r="AJ3" s="103"/>
      <c r="AK3" s="104" t="s">
        <v>119</v>
      </c>
      <c r="AL3" s="103"/>
      <c r="AM3" s="104" t="s">
        <v>120</v>
      </c>
      <c r="AN3" s="103"/>
    </row>
    <row r="4" spans="1:40" s="2" customFormat="1" ht="25.15" customHeight="1">
      <c r="A4" s="129"/>
      <c r="B4" s="132"/>
      <c r="C4" s="133"/>
      <c r="D4" s="47" t="s">
        <v>1</v>
      </c>
      <c r="E4" s="48" t="s">
        <v>2</v>
      </c>
      <c r="F4" s="55" t="s">
        <v>1</v>
      </c>
      <c r="G4" s="6" t="s">
        <v>2</v>
      </c>
      <c r="H4" s="47" t="s">
        <v>1</v>
      </c>
      <c r="I4" s="48" t="s">
        <v>2</v>
      </c>
      <c r="J4" s="55" t="s">
        <v>1</v>
      </c>
      <c r="K4" s="6" t="s">
        <v>2</v>
      </c>
      <c r="O4" s="114"/>
      <c r="P4" s="114"/>
      <c r="Q4" s="4" t="s">
        <v>32</v>
      </c>
      <c r="R4" s="4" t="s">
        <v>33</v>
      </c>
      <c r="S4" s="10" t="s">
        <v>32</v>
      </c>
      <c r="T4" s="10" t="s">
        <v>33</v>
      </c>
      <c r="U4" s="10" t="s">
        <v>32</v>
      </c>
      <c r="V4" s="10" t="s">
        <v>33</v>
      </c>
      <c r="W4" s="4" t="s">
        <v>32</v>
      </c>
      <c r="X4" s="4" t="s">
        <v>33</v>
      </c>
      <c r="Y4" s="10" t="s">
        <v>32</v>
      </c>
      <c r="Z4" s="10" t="s">
        <v>33</v>
      </c>
      <c r="AA4" s="10" t="s">
        <v>32</v>
      </c>
      <c r="AB4" s="10" t="s">
        <v>33</v>
      </c>
      <c r="AC4" s="4" t="s">
        <v>32</v>
      </c>
      <c r="AD4" s="4" t="s">
        <v>33</v>
      </c>
      <c r="AE4" s="10" t="s">
        <v>32</v>
      </c>
      <c r="AF4" s="10" t="s">
        <v>33</v>
      </c>
      <c r="AG4" s="10" t="s">
        <v>32</v>
      </c>
      <c r="AH4" s="10" t="s">
        <v>33</v>
      </c>
      <c r="AI4" s="4" t="s">
        <v>32</v>
      </c>
      <c r="AJ4" s="4" t="s">
        <v>33</v>
      </c>
      <c r="AK4" s="10" t="s">
        <v>32</v>
      </c>
      <c r="AL4" s="10" t="s">
        <v>33</v>
      </c>
      <c r="AM4" s="10" t="s">
        <v>32</v>
      </c>
      <c r="AN4" s="10" t="s">
        <v>33</v>
      </c>
    </row>
    <row r="5" spans="1:40" ht="24" customHeight="1">
      <c r="A5" s="117" t="s">
        <v>31</v>
      </c>
      <c r="B5" s="119" t="s">
        <v>74</v>
      </c>
      <c r="C5" s="44" t="s">
        <v>3</v>
      </c>
      <c r="D5" s="72">
        <f>T5/S5</f>
        <v>20620.387811634348</v>
      </c>
      <c r="E5" s="73">
        <f>V5/U5</f>
        <v>20142.795389048992</v>
      </c>
      <c r="F5" s="62">
        <f>Z5/Y5</f>
        <v>20537.559002022925</v>
      </c>
      <c r="G5" s="21">
        <f>AB5/AA5</f>
        <v>20223.703703703704</v>
      </c>
      <c r="H5" s="72">
        <f>AF5/AE5</f>
        <v>20485.944082726925</v>
      </c>
      <c r="I5" s="73">
        <f>AH5/AG5</f>
        <v>20252.088167053364</v>
      </c>
      <c r="J5" s="62">
        <f>AL5/AK5</f>
        <v>20633.856231684193</v>
      </c>
      <c r="K5" s="21">
        <f>AN5/AM5</f>
        <v>20282.875686470295</v>
      </c>
      <c r="O5" s="105" t="s">
        <v>72</v>
      </c>
      <c r="P5" s="5" t="s">
        <v>3</v>
      </c>
      <c r="Q5" s="15">
        <f t="shared" ref="Q5:V5" si="0">Q6+Q28+Q29+Q30</f>
        <v>4998</v>
      </c>
      <c r="R5" s="15">
        <f t="shared" si="0"/>
        <v>102397800</v>
      </c>
      <c r="S5" s="15">
        <f t="shared" si="0"/>
        <v>3610</v>
      </c>
      <c r="T5" s="15">
        <f t="shared" si="0"/>
        <v>74439600</v>
      </c>
      <c r="U5" s="15">
        <f t="shared" si="0"/>
        <v>1388</v>
      </c>
      <c r="V5" s="15">
        <f t="shared" si="0"/>
        <v>27958200</v>
      </c>
      <c r="W5" s="15">
        <f t="shared" ref="W5:AB5" si="1">W6+W28+W29+W30</f>
        <v>6069</v>
      </c>
      <c r="X5" s="15">
        <f t="shared" si="1"/>
        <v>124134000</v>
      </c>
      <c r="Y5" s="15">
        <f t="shared" si="1"/>
        <v>4449</v>
      </c>
      <c r="Z5" s="15">
        <f t="shared" si="1"/>
        <v>91371600</v>
      </c>
      <c r="AA5" s="15">
        <f t="shared" si="1"/>
        <v>1620</v>
      </c>
      <c r="AB5" s="15">
        <f t="shared" si="1"/>
        <v>32762400</v>
      </c>
      <c r="AC5" s="15">
        <f t="shared" ref="AC5:AH5" si="2">AC6+AC28+AC29+AC30</f>
        <v>6946</v>
      </c>
      <c r="AD5" s="15">
        <f t="shared" si="2"/>
        <v>141892200</v>
      </c>
      <c r="AE5" s="15">
        <f t="shared" si="2"/>
        <v>5222</v>
      </c>
      <c r="AF5" s="15">
        <f t="shared" si="2"/>
        <v>106977600</v>
      </c>
      <c r="AG5" s="15">
        <f t="shared" si="2"/>
        <v>1724</v>
      </c>
      <c r="AH5" s="15">
        <f t="shared" si="2"/>
        <v>34914600</v>
      </c>
      <c r="AI5" s="15">
        <f t="shared" ref="AI5:AN5" si="3">AI6+AI28+AI29+AI30</f>
        <v>7804</v>
      </c>
      <c r="AJ5" s="15">
        <f t="shared" si="3"/>
        <v>160323600</v>
      </c>
      <c r="AK5" s="15">
        <f t="shared" si="3"/>
        <v>5801</v>
      </c>
      <c r="AL5" s="15">
        <f t="shared" si="3"/>
        <v>119697000</v>
      </c>
      <c r="AM5" s="15">
        <f t="shared" si="3"/>
        <v>2003</v>
      </c>
      <c r="AN5" s="15">
        <f t="shared" si="3"/>
        <v>40626600</v>
      </c>
    </row>
    <row r="6" spans="1:40" ht="24" customHeight="1">
      <c r="A6" s="122"/>
      <c r="B6" s="120"/>
      <c r="C6" s="43" t="s">
        <v>27</v>
      </c>
      <c r="D6" s="65">
        <f t="shared" ref="D6:D69" si="4">T6/S6</f>
        <v>20611.251049538205</v>
      </c>
      <c r="E6" s="66">
        <f t="shared" ref="E6:E67" si="5">V6/U6</f>
        <v>20141.49167270094</v>
      </c>
      <c r="F6" s="59">
        <f t="shared" ref="F6:F68" si="6">Z6/Y6</f>
        <v>20538.775510204083</v>
      </c>
      <c r="G6" s="16">
        <f t="shared" ref="G6:G67" si="7">AB6/AA6</f>
        <v>20228.624766645924</v>
      </c>
      <c r="H6" s="65">
        <f t="shared" ref="H6:H68" si="8">AF6/AE6</f>
        <v>20476.736111111109</v>
      </c>
      <c r="I6" s="66">
        <f t="shared" ref="I6:I66" si="9">AH6/AG6</f>
        <v>20251.311953352768</v>
      </c>
      <c r="J6" s="59">
        <f t="shared" ref="J6:J68" si="10">AL6/AK6</f>
        <v>20632.423030092188</v>
      </c>
      <c r="K6" s="16">
        <f t="shared" ref="K6:K66" si="11">AN6/AM6</f>
        <v>20276.861167002011</v>
      </c>
      <c r="O6" s="109"/>
      <c r="P6" s="5" t="s">
        <v>27</v>
      </c>
      <c r="Q6" s="15">
        <f t="shared" ref="Q6:V6" si="12">SUM(Q7:Q27)</f>
        <v>4954</v>
      </c>
      <c r="R6" s="15">
        <f t="shared" si="12"/>
        <v>101459400</v>
      </c>
      <c r="S6" s="15">
        <f t="shared" si="12"/>
        <v>3573</v>
      </c>
      <c r="T6" s="15">
        <f t="shared" si="12"/>
        <v>73644000</v>
      </c>
      <c r="U6" s="15">
        <f t="shared" si="12"/>
        <v>1381</v>
      </c>
      <c r="V6" s="15">
        <f t="shared" si="12"/>
        <v>27815400</v>
      </c>
      <c r="W6" s="15">
        <f t="shared" ref="W6:AB6" si="13">SUM(W7:W27)</f>
        <v>6017</v>
      </c>
      <c r="X6" s="15">
        <f t="shared" si="13"/>
        <v>123083400</v>
      </c>
      <c r="Y6" s="15">
        <f t="shared" si="13"/>
        <v>4410</v>
      </c>
      <c r="Z6" s="15">
        <f t="shared" si="13"/>
        <v>90576000</v>
      </c>
      <c r="AA6" s="15">
        <f t="shared" si="13"/>
        <v>1607</v>
      </c>
      <c r="AB6" s="15">
        <f t="shared" si="13"/>
        <v>32507400</v>
      </c>
      <c r="AC6" s="15">
        <f t="shared" ref="AC6:AH6" si="14">SUM(AC7:AC27)</f>
        <v>6899</v>
      </c>
      <c r="AD6" s="15">
        <f t="shared" si="14"/>
        <v>140882400</v>
      </c>
      <c r="AE6" s="15">
        <f t="shared" si="14"/>
        <v>5184</v>
      </c>
      <c r="AF6" s="15">
        <f t="shared" si="14"/>
        <v>106151400</v>
      </c>
      <c r="AG6" s="15">
        <f t="shared" si="14"/>
        <v>1715</v>
      </c>
      <c r="AH6" s="15">
        <f t="shared" si="14"/>
        <v>34731000</v>
      </c>
      <c r="AI6" s="15">
        <f t="shared" ref="AI6:AN6" si="15">SUM(AI7:AI27)</f>
        <v>7737</v>
      </c>
      <c r="AJ6" s="15">
        <f t="shared" si="15"/>
        <v>158926200</v>
      </c>
      <c r="AK6" s="15">
        <f t="shared" si="15"/>
        <v>5749</v>
      </c>
      <c r="AL6" s="15">
        <f t="shared" si="15"/>
        <v>118615800</v>
      </c>
      <c r="AM6" s="15">
        <f t="shared" si="15"/>
        <v>1988</v>
      </c>
      <c r="AN6" s="15">
        <f t="shared" si="15"/>
        <v>40310400</v>
      </c>
    </row>
    <row r="7" spans="1:40" ht="24" customHeight="1">
      <c r="A7" s="122"/>
      <c r="B7" s="120"/>
      <c r="C7" s="40" t="s">
        <v>4</v>
      </c>
      <c r="D7" s="67">
        <f t="shared" si="4"/>
        <v>20858.426966292136</v>
      </c>
      <c r="E7" s="68">
        <f t="shared" si="5"/>
        <v>19125</v>
      </c>
      <c r="F7" s="60">
        <f t="shared" si="6"/>
        <v>20400</v>
      </c>
      <c r="G7" s="18">
        <f t="shared" si="7"/>
        <v>21675</v>
      </c>
      <c r="H7" s="67">
        <f t="shared" si="8"/>
        <v>20400</v>
      </c>
      <c r="I7" s="68">
        <f t="shared" si="9"/>
        <v>19720</v>
      </c>
      <c r="J7" s="60">
        <f t="shared" si="10"/>
        <v>20525.925925925927</v>
      </c>
      <c r="K7" s="18">
        <f t="shared" si="11"/>
        <v>20400</v>
      </c>
      <c r="O7" s="109"/>
      <c r="P7" s="4" t="s">
        <v>4</v>
      </c>
      <c r="Q7" s="17">
        <f>S7+U7</f>
        <v>113</v>
      </c>
      <c r="R7" s="17">
        <f>T7+V7</f>
        <v>2315400</v>
      </c>
      <c r="S7" s="22">
        <v>89</v>
      </c>
      <c r="T7" s="22">
        <v>1856400</v>
      </c>
      <c r="U7" s="22">
        <v>24</v>
      </c>
      <c r="V7" s="22">
        <v>459000</v>
      </c>
      <c r="W7" s="17">
        <f>Y7+AA7</f>
        <v>158</v>
      </c>
      <c r="X7" s="17">
        <f>Z7+AB7</f>
        <v>3253800</v>
      </c>
      <c r="Y7" s="22">
        <v>134</v>
      </c>
      <c r="Z7" s="22">
        <v>2733600</v>
      </c>
      <c r="AA7" s="22">
        <v>24</v>
      </c>
      <c r="AB7" s="22">
        <v>520200</v>
      </c>
      <c r="AC7" s="17">
        <f>AE7+AG7</f>
        <v>196</v>
      </c>
      <c r="AD7" s="17">
        <f>AF7+AH7</f>
        <v>3978000</v>
      </c>
      <c r="AE7" s="22">
        <v>166</v>
      </c>
      <c r="AF7" s="22">
        <v>3386400</v>
      </c>
      <c r="AG7" s="22">
        <v>30</v>
      </c>
      <c r="AH7" s="22">
        <v>591600</v>
      </c>
      <c r="AI7" s="17">
        <f>AK7+AM7</f>
        <v>190</v>
      </c>
      <c r="AJ7" s="17">
        <f>AL7+AN7</f>
        <v>3896400</v>
      </c>
      <c r="AK7" s="22">
        <v>162</v>
      </c>
      <c r="AL7" s="22">
        <v>3325200</v>
      </c>
      <c r="AM7" s="22">
        <v>28</v>
      </c>
      <c r="AN7" s="22">
        <v>571200</v>
      </c>
    </row>
    <row r="8" spans="1:40" ht="24" customHeight="1">
      <c r="A8" s="122"/>
      <c r="B8" s="120"/>
      <c r="C8" s="40" t="s">
        <v>5</v>
      </c>
      <c r="D8" s="67">
        <f t="shared" si="4"/>
        <v>20286.666666666668</v>
      </c>
      <c r="E8" s="68">
        <f t="shared" si="5"/>
        <v>20400</v>
      </c>
      <c r="F8" s="60">
        <f t="shared" si="6"/>
        <v>20642.857142857141</v>
      </c>
      <c r="G8" s="18">
        <f t="shared" si="7"/>
        <v>19781.81818181818</v>
      </c>
      <c r="H8" s="67">
        <f t="shared" si="8"/>
        <v>20533.333333333332</v>
      </c>
      <c r="I8" s="68">
        <f t="shared" si="9"/>
        <v>19833.333333333332</v>
      </c>
      <c r="J8" s="60">
        <f t="shared" si="10"/>
        <v>20464.150943396227</v>
      </c>
      <c r="K8" s="18">
        <f t="shared" si="11"/>
        <v>20090.909090909092</v>
      </c>
      <c r="O8" s="109"/>
      <c r="P8" s="4" t="s">
        <v>5</v>
      </c>
      <c r="Q8" s="17">
        <f t="shared" ref="Q8:Q29" si="16">S8+U8</f>
        <v>113</v>
      </c>
      <c r="R8" s="17">
        <f t="shared" ref="R8:R29" si="17">T8+V8</f>
        <v>2295000</v>
      </c>
      <c r="S8" s="22">
        <v>90</v>
      </c>
      <c r="T8" s="22">
        <v>1825800</v>
      </c>
      <c r="U8" s="22">
        <v>23</v>
      </c>
      <c r="V8" s="22">
        <v>469200</v>
      </c>
      <c r="W8" s="17">
        <f t="shared" ref="W8:W29" si="18">Y8+AA8</f>
        <v>159</v>
      </c>
      <c r="X8" s="17">
        <f t="shared" ref="X8:X29" si="19">Z8+AB8</f>
        <v>3253800</v>
      </c>
      <c r="Y8" s="22">
        <v>126</v>
      </c>
      <c r="Z8" s="22">
        <v>2601000</v>
      </c>
      <c r="AA8" s="22">
        <v>33</v>
      </c>
      <c r="AB8" s="22">
        <v>652800</v>
      </c>
      <c r="AC8" s="17">
        <f t="shared" ref="AC8:AC29" si="20">AE8+AG8</f>
        <v>189</v>
      </c>
      <c r="AD8" s="17">
        <f t="shared" ref="AD8:AD29" si="21">AF8+AH8</f>
        <v>3855600</v>
      </c>
      <c r="AE8" s="22">
        <v>153</v>
      </c>
      <c r="AF8" s="22">
        <v>3141600</v>
      </c>
      <c r="AG8" s="22">
        <v>36</v>
      </c>
      <c r="AH8" s="22">
        <v>714000</v>
      </c>
      <c r="AI8" s="17">
        <f t="shared" ref="AI8:AI29" si="22">AK8+AM8</f>
        <v>192</v>
      </c>
      <c r="AJ8" s="17">
        <f t="shared" ref="AJ8:AJ29" si="23">AL8+AN8</f>
        <v>3916800</v>
      </c>
      <c r="AK8" s="22">
        <v>159</v>
      </c>
      <c r="AL8" s="22">
        <v>3253800</v>
      </c>
      <c r="AM8" s="22">
        <v>33</v>
      </c>
      <c r="AN8" s="22">
        <v>663000</v>
      </c>
    </row>
    <row r="9" spans="1:40" ht="24" customHeight="1">
      <c r="A9" s="122"/>
      <c r="B9" s="120"/>
      <c r="C9" s="40" t="s">
        <v>6</v>
      </c>
      <c r="D9" s="67">
        <f t="shared" si="4"/>
        <v>20751.724137931036</v>
      </c>
      <c r="E9" s="68">
        <f t="shared" si="5"/>
        <v>20661.538461538461</v>
      </c>
      <c r="F9" s="60">
        <f t="shared" si="6"/>
        <v>20504.081632653062</v>
      </c>
      <c r="G9" s="18">
        <f t="shared" si="7"/>
        <v>20124.324324324323</v>
      </c>
      <c r="H9" s="67">
        <f t="shared" si="8"/>
        <v>20448.803827751195</v>
      </c>
      <c r="I9" s="68">
        <f t="shared" si="9"/>
        <v>20400</v>
      </c>
      <c r="J9" s="60">
        <f t="shared" si="10"/>
        <v>20550</v>
      </c>
      <c r="K9" s="18">
        <f t="shared" si="11"/>
        <v>20090.909090909092</v>
      </c>
      <c r="O9" s="109"/>
      <c r="P9" s="4" t="s">
        <v>6</v>
      </c>
      <c r="Q9" s="17">
        <f t="shared" si="16"/>
        <v>184</v>
      </c>
      <c r="R9" s="17">
        <f t="shared" si="17"/>
        <v>3814800</v>
      </c>
      <c r="S9" s="22">
        <v>145</v>
      </c>
      <c r="T9" s="22">
        <v>3009000</v>
      </c>
      <c r="U9" s="22">
        <v>39</v>
      </c>
      <c r="V9" s="22">
        <v>805800</v>
      </c>
      <c r="W9" s="17">
        <f t="shared" si="18"/>
        <v>233</v>
      </c>
      <c r="X9" s="17">
        <f t="shared" si="19"/>
        <v>4763400</v>
      </c>
      <c r="Y9" s="22">
        <v>196</v>
      </c>
      <c r="Z9" s="22">
        <v>4018800</v>
      </c>
      <c r="AA9" s="22">
        <v>37</v>
      </c>
      <c r="AB9" s="22">
        <v>744600</v>
      </c>
      <c r="AC9" s="17">
        <f t="shared" si="20"/>
        <v>251</v>
      </c>
      <c r="AD9" s="17">
        <f t="shared" si="21"/>
        <v>5130600</v>
      </c>
      <c r="AE9" s="22">
        <v>209</v>
      </c>
      <c r="AF9" s="22">
        <v>4273800</v>
      </c>
      <c r="AG9" s="22">
        <v>42</v>
      </c>
      <c r="AH9" s="22">
        <v>856800</v>
      </c>
      <c r="AI9" s="17">
        <f t="shared" si="22"/>
        <v>338</v>
      </c>
      <c r="AJ9" s="17">
        <f t="shared" si="23"/>
        <v>6915600</v>
      </c>
      <c r="AK9" s="22">
        <v>272</v>
      </c>
      <c r="AL9" s="22">
        <v>5589600</v>
      </c>
      <c r="AM9" s="22">
        <v>66</v>
      </c>
      <c r="AN9" s="22">
        <v>1326000</v>
      </c>
    </row>
    <row r="10" spans="1:40" ht="24" customHeight="1">
      <c r="A10" s="122"/>
      <c r="B10" s="120"/>
      <c r="C10" s="40" t="s">
        <v>7</v>
      </c>
      <c r="D10" s="67">
        <f t="shared" si="4"/>
        <v>20243.076923076922</v>
      </c>
      <c r="E10" s="68">
        <f t="shared" si="5"/>
        <v>21420</v>
      </c>
      <c r="F10" s="60">
        <f t="shared" si="6"/>
        <v>21008.955223880595</v>
      </c>
      <c r="G10" s="18">
        <f t="shared" si="7"/>
        <v>19472.727272727272</v>
      </c>
      <c r="H10" s="67">
        <f t="shared" si="8"/>
        <v>21205.263157894737</v>
      </c>
      <c r="I10" s="68">
        <f t="shared" si="9"/>
        <v>21730.434782608696</v>
      </c>
      <c r="J10" s="60">
        <f t="shared" si="10"/>
        <v>21459.740259740262</v>
      </c>
      <c r="K10" s="18">
        <f t="shared" si="11"/>
        <v>19671.428571428572</v>
      </c>
      <c r="O10" s="109"/>
      <c r="P10" s="4" t="s">
        <v>7</v>
      </c>
      <c r="Q10" s="17">
        <f t="shared" si="16"/>
        <v>85</v>
      </c>
      <c r="R10" s="17">
        <f t="shared" si="17"/>
        <v>1744200</v>
      </c>
      <c r="S10" s="22">
        <v>65</v>
      </c>
      <c r="T10" s="22">
        <v>1315800</v>
      </c>
      <c r="U10" s="22">
        <v>20</v>
      </c>
      <c r="V10" s="22">
        <v>428400</v>
      </c>
      <c r="W10" s="17">
        <f t="shared" si="18"/>
        <v>89</v>
      </c>
      <c r="X10" s="17">
        <f t="shared" si="19"/>
        <v>1836000</v>
      </c>
      <c r="Y10" s="22">
        <v>67</v>
      </c>
      <c r="Z10" s="22">
        <v>1407600</v>
      </c>
      <c r="AA10" s="22">
        <v>22</v>
      </c>
      <c r="AB10" s="22">
        <v>428400</v>
      </c>
      <c r="AC10" s="17">
        <f t="shared" si="20"/>
        <v>99</v>
      </c>
      <c r="AD10" s="17">
        <f t="shared" si="21"/>
        <v>2111400</v>
      </c>
      <c r="AE10" s="22">
        <v>76</v>
      </c>
      <c r="AF10" s="22">
        <v>1611600</v>
      </c>
      <c r="AG10" s="22">
        <v>23</v>
      </c>
      <c r="AH10" s="22">
        <v>499800</v>
      </c>
      <c r="AI10" s="17">
        <f t="shared" si="22"/>
        <v>91</v>
      </c>
      <c r="AJ10" s="17">
        <f t="shared" si="23"/>
        <v>1927800</v>
      </c>
      <c r="AK10" s="22">
        <v>77</v>
      </c>
      <c r="AL10" s="22">
        <v>1652400</v>
      </c>
      <c r="AM10" s="22">
        <v>14</v>
      </c>
      <c r="AN10" s="22">
        <v>275400</v>
      </c>
    </row>
    <row r="11" spans="1:40" ht="24" customHeight="1">
      <c r="A11" s="122"/>
      <c r="B11" s="120"/>
      <c r="C11" s="40" t="s">
        <v>8</v>
      </c>
      <c r="D11" s="67">
        <f t="shared" si="4"/>
        <v>20827.54491017964</v>
      </c>
      <c r="E11" s="68">
        <f t="shared" si="5"/>
        <v>19353.846153846152</v>
      </c>
      <c r="F11" s="60">
        <f t="shared" si="6"/>
        <v>20350.72463768116</v>
      </c>
      <c r="G11" s="18">
        <f t="shared" si="7"/>
        <v>21327.272727272728</v>
      </c>
      <c r="H11" s="67">
        <f t="shared" si="8"/>
        <v>20512.91512915129</v>
      </c>
      <c r="I11" s="68">
        <f t="shared" si="9"/>
        <v>21146.341463414636</v>
      </c>
      <c r="J11" s="60">
        <f t="shared" si="10"/>
        <v>21018.18181818182</v>
      </c>
      <c r="K11" s="18">
        <f t="shared" si="11"/>
        <v>20927.586206896551</v>
      </c>
      <c r="O11" s="109"/>
      <c r="P11" s="4" t="s">
        <v>8</v>
      </c>
      <c r="Q11" s="17">
        <f t="shared" si="16"/>
        <v>206</v>
      </c>
      <c r="R11" s="17">
        <f t="shared" si="17"/>
        <v>4233000</v>
      </c>
      <c r="S11" s="22">
        <v>167</v>
      </c>
      <c r="T11" s="22">
        <v>3478200</v>
      </c>
      <c r="U11" s="22">
        <v>39</v>
      </c>
      <c r="V11" s="22">
        <v>754800</v>
      </c>
      <c r="W11" s="17">
        <f t="shared" si="18"/>
        <v>251</v>
      </c>
      <c r="X11" s="17">
        <f t="shared" si="19"/>
        <v>5151000</v>
      </c>
      <c r="Y11" s="22">
        <v>207</v>
      </c>
      <c r="Z11" s="22">
        <v>4212600</v>
      </c>
      <c r="AA11" s="22">
        <v>44</v>
      </c>
      <c r="AB11" s="22">
        <v>938400</v>
      </c>
      <c r="AC11" s="17">
        <f t="shared" si="20"/>
        <v>312</v>
      </c>
      <c r="AD11" s="17">
        <f t="shared" si="21"/>
        <v>6426000</v>
      </c>
      <c r="AE11" s="22">
        <v>271</v>
      </c>
      <c r="AF11" s="22">
        <v>5559000</v>
      </c>
      <c r="AG11" s="22">
        <v>41</v>
      </c>
      <c r="AH11" s="22">
        <v>867000</v>
      </c>
      <c r="AI11" s="17">
        <f t="shared" si="22"/>
        <v>322</v>
      </c>
      <c r="AJ11" s="17">
        <f t="shared" si="23"/>
        <v>6762600</v>
      </c>
      <c r="AK11" s="22">
        <v>264</v>
      </c>
      <c r="AL11" s="22">
        <v>5548800</v>
      </c>
      <c r="AM11" s="22">
        <v>58</v>
      </c>
      <c r="AN11" s="22">
        <v>1213800</v>
      </c>
    </row>
    <row r="12" spans="1:40" ht="24" customHeight="1">
      <c r="A12" s="122"/>
      <c r="B12" s="120"/>
      <c r="C12" s="40" t="s">
        <v>9</v>
      </c>
      <c r="D12" s="67">
        <f t="shared" si="4"/>
        <v>20638</v>
      </c>
      <c r="E12" s="68">
        <f t="shared" si="5"/>
        <v>19853.571428571428</v>
      </c>
      <c r="F12" s="60">
        <f t="shared" si="6"/>
        <v>20456.198347107438</v>
      </c>
      <c r="G12" s="18">
        <f t="shared" si="7"/>
        <v>20088.549618320612</v>
      </c>
      <c r="H12" s="67">
        <f t="shared" si="8"/>
        <v>20259.633027522937</v>
      </c>
      <c r="I12" s="68">
        <f t="shared" si="9"/>
        <v>20324.444444444445</v>
      </c>
      <c r="J12" s="60">
        <f t="shared" si="10"/>
        <v>20805.439330543933</v>
      </c>
      <c r="K12" s="18">
        <f t="shared" si="11"/>
        <v>20330.612244897959</v>
      </c>
      <c r="O12" s="109"/>
      <c r="P12" s="4" t="s">
        <v>9</v>
      </c>
      <c r="Q12" s="17">
        <f t="shared" si="16"/>
        <v>412</v>
      </c>
      <c r="R12" s="17">
        <f t="shared" si="17"/>
        <v>8415000</v>
      </c>
      <c r="S12" s="22">
        <v>300</v>
      </c>
      <c r="T12" s="22">
        <v>6191400</v>
      </c>
      <c r="U12" s="22">
        <v>112</v>
      </c>
      <c r="V12" s="22">
        <v>2223600</v>
      </c>
      <c r="W12" s="17">
        <f t="shared" si="18"/>
        <v>494</v>
      </c>
      <c r="X12" s="17">
        <f t="shared" si="19"/>
        <v>10057200</v>
      </c>
      <c r="Y12" s="22">
        <v>363</v>
      </c>
      <c r="Z12" s="22">
        <v>7425600</v>
      </c>
      <c r="AA12" s="22">
        <v>131</v>
      </c>
      <c r="AB12" s="22">
        <v>2631600</v>
      </c>
      <c r="AC12" s="17">
        <f t="shared" si="20"/>
        <v>571</v>
      </c>
      <c r="AD12" s="17">
        <f t="shared" si="21"/>
        <v>11577000</v>
      </c>
      <c r="AE12" s="22">
        <v>436</v>
      </c>
      <c r="AF12" s="22">
        <v>8833200</v>
      </c>
      <c r="AG12" s="22">
        <v>135</v>
      </c>
      <c r="AH12" s="22">
        <v>2743800</v>
      </c>
      <c r="AI12" s="17">
        <f t="shared" si="22"/>
        <v>625</v>
      </c>
      <c r="AJ12" s="17">
        <f t="shared" si="23"/>
        <v>12933600</v>
      </c>
      <c r="AK12" s="22">
        <v>478</v>
      </c>
      <c r="AL12" s="22">
        <v>9945000</v>
      </c>
      <c r="AM12" s="22">
        <v>147</v>
      </c>
      <c r="AN12" s="22">
        <v>2988600</v>
      </c>
    </row>
    <row r="13" spans="1:40" ht="24" customHeight="1">
      <c r="A13" s="122"/>
      <c r="B13" s="120"/>
      <c r="C13" s="40" t="s">
        <v>10</v>
      </c>
      <c r="D13" s="67">
        <f t="shared" si="4"/>
        <v>20597.674418604653</v>
      </c>
      <c r="E13" s="68">
        <f t="shared" si="5"/>
        <v>20301.44927536232</v>
      </c>
      <c r="F13" s="60">
        <f t="shared" si="6"/>
        <v>20558.385093167701</v>
      </c>
      <c r="G13" s="18">
        <f t="shared" si="7"/>
        <v>20190.123456790123</v>
      </c>
      <c r="H13" s="67">
        <f t="shared" si="8"/>
        <v>20616.101694915254</v>
      </c>
      <c r="I13" s="68">
        <f t="shared" si="9"/>
        <v>20357.676348547717</v>
      </c>
      <c r="J13" s="60">
        <f t="shared" si="10"/>
        <v>20786.729857819904</v>
      </c>
      <c r="K13" s="18">
        <f t="shared" si="11"/>
        <v>20762.989323843416</v>
      </c>
      <c r="O13" s="109"/>
      <c r="P13" s="4" t="s">
        <v>10</v>
      </c>
      <c r="Q13" s="17">
        <f t="shared" si="16"/>
        <v>723</v>
      </c>
      <c r="R13" s="17">
        <f t="shared" si="17"/>
        <v>14830800</v>
      </c>
      <c r="S13" s="22">
        <v>516</v>
      </c>
      <c r="T13" s="22">
        <v>10628400</v>
      </c>
      <c r="U13" s="22">
        <v>207</v>
      </c>
      <c r="V13" s="22">
        <v>4202400</v>
      </c>
      <c r="W13" s="17">
        <f t="shared" si="18"/>
        <v>887</v>
      </c>
      <c r="X13" s="17">
        <f t="shared" si="19"/>
        <v>18145800</v>
      </c>
      <c r="Y13" s="22">
        <v>644</v>
      </c>
      <c r="Z13" s="22">
        <v>13239600</v>
      </c>
      <c r="AA13" s="22">
        <v>243</v>
      </c>
      <c r="AB13" s="22">
        <v>4906200</v>
      </c>
      <c r="AC13" s="17">
        <f t="shared" si="20"/>
        <v>949</v>
      </c>
      <c r="AD13" s="17">
        <f t="shared" si="21"/>
        <v>19502400</v>
      </c>
      <c r="AE13" s="22">
        <v>708</v>
      </c>
      <c r="AF13" s="22">
        <v>14596200</v>
      </c>
      <c r="AG13" s="22">
        <v>241</v>
      </c>
      <c r="AH13" s="22">
        <v>4906200</v>
      </c>
      <c r="AI13" s="17">
        <f t="shared" si="22"/>
        <v>1125</v>
      </c>
      <c r="AJ13" s="17">
        <f t="shared" si="23"/>
        <v>23378400</v>
      </c>
      <c r="AK13" s="22">
        <v>844</v>
      </c>
      <c r="AL13" s="22">
        <v>17544000</v>
      </c>
      <c r="AM13" s="22">
        <v>281</v>
      </c>
      <c r="AN13" s="22">
        <v>5834400</v>
      </c>
    </row>
    <row r="14" spans="1:40" ht="24" customHeight="1">
      <c r="A14" s="122"/>
      <c r="B14" s="120"/>
      <c r="C14" s="40" t="s">
        <v>11</v>
      </c>
      <c r="D14" s="67">
        <f t="shared" si="4"/>
        <v>20649.541284403669</v>
      </c>
      <c r="E14" s="68">
        <f t="shared" si="5"/>
        <v>19946.666666666668</v>
      </c>
      <c r="F14" s="60">
        <f t="shared" si="6"/>
        <v>20652.197802197803</v>
      </c>
      <c r="G14" s="18">
        <f t="shared" si="7"/>
        <v>20321.538461538461</v>
      </c>
      <c r="H14" s="67">
        <f t="shared" si="8"/>
        <v>20589.767441860466</v>
      </c>
      <c r="I14" s="68">
        <f t="shared" si="9"/>
        <v>20485</v>
      </c>
      <c r="J14" s="60">
        <f t="shared" si="10"/>
        <v>20526.708074534163</v>
      </c>
      <c r="K14" s="18">
        <f t="shared" si="11"/>
        <v>19994.701986754968</v>
      </c>
      <c r="O14" s="109"/>
      <c r="P14" s="4" t="s">
        <v>11</v>
      </c>
      <c r="Q14" s="17">
        <f t="shared" si="16"/>
        <v>462</v>
      </c>
      <c r="R14" s="17">
        <f t="shared" si="17"/>
        <v>9445200</v>
      </c>
      <c r="S14" s="22">
        <v>327</v>
      </c>
      <c r="T14" s="22">
        <v>6752400</v>
      </c>
      <c r="U14" s="22">
        <v>135</v>
      </c>
      <c r="V14" s="22">
        <v>2692800</v>
      </c>
      <c r="W14" s="17">
        <f t="shared" si="18"/>
        <v>494</v>
      </c>
      <c r="X14" s="17">
        <f t="shared" si="19"/>
        <v>10159200</v>
      </c>
      <c r="Y14" s="22">
        <v>364</v>
      </c>
      <c r="Z14" s="22">
        <v>7517400</v>
      </c>
      <c r="AA14" s="22">
        <v>130</v>
      </c>
      <c r="AB14" s="22">
        <v>2641800</v>
      </c>
      <c r="AC14" s="17">
        <f t="shared" si="20"/>
        <v>550</v>
      </c>
      <c r="AD14" s="17">
        <f t="shared" si="21"/>
        <v>11311800</v>
      </c>
      <c r="AE14" s="22">
        <v>430</v>
      </c>
      <c r="AF14" s="22">
        <v>8853600</v>
      </c>
      <c r="AG14" s="22">
        <v>120</v>
      </c>
      <c r="AH14" s="22">
        <v>2458200</v>
      </c>
      <c r="AI14" s="17">
        <f t="shared" si="22"/>
        <v>634</v>
      </c>
      <c r="AJ14" s="17">
        <f t="shared" si="23"/>
        <v>12933600</v>
      </c>
      <c r="AK14" s="22">
        <v>483</v>
      </c>
      <c r="AL14" s="22">
        <v>9914400</v>
      </c>
      <c r="AM14" s="22">
        <v>151</v>
      </c>
      <c r="AN14" s="22">
        <v>3019200</v>
      </c>
    </row>
    <row r="15" spans="1:40" ht="24" customHeight="1">
      <c r="A15" s="122"/>
      <c r="B15" s="120"/>
      <c r="C15" s="40" t="s">
        <v>12</v>
      </c>
      <c r="D15" s="67">
        <f t="shared" si="4"/>
        <v>20598.443579766536</v>
      </c>
      <c r="E15" s="68">
        <f t="shared" si="5"/>
        <v>20193.243243243243</v>
      </c>
      <c r="F15" s="60">
        <f t="shared" si="6"/>
        <v>20499.029126213591</v>
      </c>
      <c r="G15" s="18">
        <f t="shared" si="7"/>
        <v>20078.37837837838</v>
      </c>
      <c r="H15" s="67">
        <f t="shared" si="8"/>
        <v>20509.236947791163</v>
      </c>
      <c r="I15" s="68">
        <f t="shared" si="9"/>
        <v>19840</v>
      </c>
      <c r="J15" s="60">
        <f t="shared" si="10"/>
        <v>20483.216783216783</v>
      </c>
      <c r="K15" s="18">
        <f t="shared" si="11"/>
        <v>20095.016611295679</v>
      </c>
      <c r="O15" s="109"/>
      <c r="P15" s="4" t="s">
        <v>12</v>
      </c>
      <c r="Q15" s="17">
        <f t="shared" si="16"/>
        <v>662</v>
      </c>
      <c r="R15" s="17">
        <f t="shared" si="17"/>
        <v>13576200</v>
      </c>
      <c r="S15" s="22">
        <v>514</v>
      </c>
      <c r="T15" s="22">
        <v>10587600</v>
      </c>
      <c r="U15" s="22">
        <v>148</v>
      </c>
      <c r="V15" s="22">
        <v>2988600</v>
      </c>
      <c r="W15" s="17">
        <f t="shared" si="18"/>
        <v>840</v>
      </c>
      <c r="X15" s="17">
        <f t="shared" si="19"/>
        <v>17125800</v>
      </c>
      <c r="Y15" s="22">
        <v>618</v>
      </c>
      <c r="Z15" s="22">
        <v>12668400</v>
      </c>
      <c r="AA15" s="22">
        <v>222</v>
      </c>
      <c r="AB15" s="22">
        <v>4457400</v>
      </c>
      <c r="AC15" s="17">
        <f t="shared" si="20"/>
        <v>1002</v>
      </c>
      <c r="AD15" s="17">
        <f t="shared" si="21"/>
        <v>20379600</v>
      </c>
      <c r="AE15" s="22">
        <v>747</v>
      </c>
      <c r="AF15" s="22">
        <v>15320400</v>
      </c>
      <c r="AG15" s="22">
        <v>255</v>
      </c>
      <c r="AH15" s="22">
        <v>5059200</v>
      </c>
      <c r="AI15" s="17">
        <f t="shared" si="22"/>
        <v>1159</v>
      </c>
      <c r="AJ15" s="17">
        <f t="shared" si="23"/>
        <v>23623200</v>
      </c>
      <c r="AK15" s="22">
        <v>858</v>
      </c>
      <c r="AL15" s="22">
        <v>17574600</v>
      </c>
      <c r="AM15" s="22">
        <v>301</v>
      </c>
      <c r="AN15" s="22">
        <v>6048600</v>
      </c>
    </row>
    <row r="16" spans="1:40" ht="24" customHeight="1">
      <c r="A16" s="122"/>
      <c r="B16" s="120"/>
      <c r="C16" s="40" t="s">
        <v>13</v>
      </c>
      <c r="D16" s="67">
        <f t="shared" si="4"/>
        <v>20400</v>
      </c>
      <c r="E16" s="68">
        <f t="shared" si="5"/>
        <v>20475.555555555555</v>
      </c>
      <c r="F16" s="60">
        <f t="shared" si="6"/>
        <v>20502.61569416499</v>
      </c>
      <c r="G16" s="18">
        <f t="shared" si="7"/>
        <v>19667.065868263475</v>
      </c>
      <c r="H16" s="67">
        <f t="shared" si="8"/>
        <v>20661.538461538461</v>
      </c>
      <c r="I16" s="68">
        <f t="shared" si="9"/>
        <v>20179.45945945946</v>
      </c>
      <c r="J16" s="60">
        <f t="shared" si="10"/>
        <v>20694.897959183672</v>
      </c>
      <c r="K16" s="18">
        <f t="shared" si="11"/>
        <v>20075.454545454544</v>
      </c>
      <c r="O16" s="109"/>
      <c r="P16" s="4" t="s">
        <v>13</v>
      </c>
      <c r="Q16" s="17">
        <f t="shared" si="16"/>
        <v>501</v>
      </c>
      <c r="R16" s="17">
        <f t="shared" si="17"/>
        <v>10230600</v>
      </c>
      <c r="S16" s="22">
        <v>366</v>
      </c>
      <c r="T16" s="22">
        <v>7466400</v>
      </c>
      <c r="U16" s="22">
        <v>135</v>
      </c>
      <c r="V16" s="22">
        <v>2764200</v>
      </c>
      <c r="W16" s="17">
        <f t="shared" si="18"/>
        <v>664</v>
      </c>
      <c r="X16" s="17">
        <f t="shared" si="19"/>
        <v>13474200</v>
      </c>
      <c r="Y16" s="22">
        <v>497</v>
      </c>
      <c r="Z16" s="22">
        <v>10189800</v>
      </c>
      <c r="AA16" s="22">
        <v>167</v>
      </c>
      <c r="AB16" s="22">
        <v>3284400</v>
      </c>
      <c r="AC16" s="17">
        <f t="shared" si="20"/>
        <v>731</v>
      </c>
      <c r="AD16" s="17">
        <f t="shared" si="21"/>
        <v>15014400</v>
      </c>
      <c r="AE16" s="22">
        <v>546</v>
      </c>
      <c r="AF16" s="22">
        <v>11281200</v>
      </c>
      <c r="AG16" s="22">
        <v>185</v>
      </c>
      <c r="AH16" s="22">
        <v>3733200</v>
      </c>
      <c r="AI16" s="17">
        <f t="shared" si="22"/>
        <v>808</v>
      </c>
      <c r="AJ16" s="17">
        <f t="shared" si="23"/>
        <v>16585200</v>
      </c>
      <c r="AK16" s="22">
        <v>588</v>
      </c>
      <c r="AL16" s="22">
        <v>12168600</v>
      </c>
      <c r="AM16" s="22">
        <v>220</v>
      </c>
      <c r="AN16" s="22">
        <v>4416600</v>
      </c>
    </row>
    <row r="17" spans="1:40" ht="24" customHeight="1">
      <c r="A17" s="122"/>
      <c r="B17" s="120"/>
      <c r="C17" s="40" t="s">
        <v>14</v>
      </c>
      <c r="D17" s="67">
        <f t="shared" si="4"/>
        <v>20724.545454545456</v>
      </c>
      <c r="E17" s="68">
        <f t="shared" si="5"/>
        <v>20209.345794392524</v>
      </c>
      <c r="F17" s="60">
        <f t="shared" si="6"/>
        <v>20784.246575342466</v>
      </c>
      <c r="G17" s="18">
        <f t="shared" si="7"/>
        <v>20565.853658536584</v>
      </c>
      <c r="H17" s="67">
        <f t="shared" si="8"/>
        <v>20487.428571428572</v>
      </c>
      <c r="I17" s="68">
        <f t="shared" si="9"/>
        <v>20550</v>
      </c>
      <c r="J17" s="60">
        <f t="shared" si="10"/>
        <v>20714.6529562982</v>
      </c>
      <c r="K17" s="18">
        <f t="shared" si="11"/>
        <v>20194.63087248322</v>
      </c>
      <c r="O17" s="109"/>
      <c r="P17" s="4" t="s">
        <v>14</v>
      </c>
      <c r="Q17" s="17">
        <f t="shared" si="16"/>
        <v>327</v>
      </c>
      <c r="R17" s="17">
        <f t="shared" si="17"/>
        <v>6721800</v>
      </c>
      <c r="S17" s="22">
        <v>220</v>
      </c>
      <c r="T17" s="22">
        <v>4559400</v>
      </c>
      <c r="U17" s="22">
        <v>107</v>
      </c>
      <c r="V17" s="22">
        <v>2162400</v>
      </c>
      <c r="W17" s="17">
        <f t="shared" si="18"/>
        <v>415</v>
      </c>
      <c r="X17" s="17">
        <f t="shared" si="19"/>
        <v>8598600</v>
      </c>
      <c r="Y17" s="22">
        <v>292</v>
      </c>
      <c r="Z17" s="22">
        <v>6069000</v>
      </c>
      <c r="AA17" s="22">
        <v>123</v>
      </c>
      <c r="AB17" s="22">
        <v>2529600</v>
      </c>
      <c r="AC17" s="17">
        <f t="shared" si="20"/>
        <v>486</v>
      </c>
      <c r="AD17" s="17">
        <f t="shared" si="21"/>
        <v>9965400</v>
      </c>
      <c r="AE17" s="22">
        <v>350</v>
      </c>
      <c r="AF17" s="22">
        <v>7170600</v>
      </c>
      <c r="AG17" s="22">
        <v>136</v>
      </c>
      <c r="AH17" s="22">
        <v>2794800</v>
      </c>
      <c r="AI17" s="17">
        <f t="shared" si="22"/>
        <v>538</v>
      </c>
      <c r="AJ17" s="17">
        <f t="shared" si="23"/>
        <v>11067000</v>
      </c>
      <c r="AK17" s="22">
        <v>389</v>
      </c>
      <c r="AL17" s="22">
        <v>8058000</v>
      </c>
      <c r="AM17" s="22">
        <v>149</v>
      </c>
      <c r="AN17" s="22">
        <v>3009000</v>
      </c>
    </row>
    <row r="18" spans="1:40" ht="24" customHeight="1">
      <c r="A18" s="122"/>
      <c r="B18" s="120"/>
      <c r="C18" s="40" t="s">
        <v>15</v>
      </c>
      <c r="D18" s="67">
        <f t="shared" si="4"/>
        <v>20762.436548223352</v>
      </c>
      <c r="E18" s="68">
        <f t="shared" si="5"/>
        <v>19863.157894736843</v>
      </c>
      <c r="F18" s="60">
        <f t="shared" si="6"/>
        <v>20680</v>
      </c>
      <c r="G18" s="18">
        <f t="shared" si="7"/>
        <v>20308.928571428572</v>
      </c>
      <c r="H18" s="67">
        <f t="shared" si="8"/>
        <v>20123.493975903613</v>
      </c>
      <c r="I18" s="68">
        <f t="shared" si="9"/>
        <v>19878.832116788322</v>
      </c>
      <c r="J18" s="60">
        <f t="shared" si="10"/>
        <v>20430.909090909092</v>
      </c>
      <c r="K18" s="18">
        <f t="shared" si="11"/>
        <v>20262.162162162163</v>
      </c>
      <c r="O18" s="109"/>
      <c r="P18" s="4" t="s">
        <v>15</v>
      </c>
      <c r="Q18" s="17">
        <f t="shared" si="16"/>
        <v>292</v>
      </c>
      <c r="R18" s="17">
        <f t="shared" si="17"/>
        <v>5977200</v>
      </c>
      <c r="S18" s="22">
        <v>197</v>
      </c>
      <c r="T18" s="22">
        <v>4090200</v>
      </c>
      <c r="U18" s="22">
        <v>95</v>
      </c>
      <c r="V18" s="22">
        <v>1887000</v>
      </c>
      <c r="W18" s="17">
        <f t="shared" si="18"/>
        <v>367</v>
      </c>
      <c r="X18" s="17">
        <f t="shared" si="19"/>
        <v>7548000</v>
      </c>
      <c r="Y18" s="22">
        <v>255</v>
      </c>
      <c r="Z18" s="22">
        <v>5273400</v>
      </c>
      <c r="AA18" s="22">
        <v>112</v>
      </c>
      <c r="AB18" s="22">
        <v>2274600</v>
      </c>
      <c r="AC18" s="17">
        <f t="shared" si="20"/>
        <v>469</v>
      </c>
      <c r="AD18" s="17">
        <f t="shared" si="21"/>
        <v>9404400</v>
      </c>
      <c r="AE18" s="22">
        <v>332</v>
      </c>
      <c r="AF18" s="22">
        <v>6681000</v>
      </c>
      <c r="AG18" s="22">
        <v>137</v>
      </c>
      <c r="AH18" s="22">
        <v>2723400</v>
      </c>
      <c r="AI18" s="17">
        <f t="shared" si="22"/>
        <v>478</v>
      </c>
      <c r="AJ18" s="17">
        <f t="shared" si="23"/>
        <v>9741000</v>
      </c>
      <c r="AK18" s="22">
        <v>330</v>
      </c>
      <c r="AL18" s="22">
        <v>6742200</v>
      </c>
      <c r="AM18" s="22">
        <v>148</v>
      </c>
      <c r="AN18" s="22">
        <v>2998800</v>
      </c>
    </row>
    <row r="19" spans="1:40" ht="24" customHeight="1">
      <c r="A19" s="122"/>
      <c r="B19" s="120"/>
      <c r="C19" s="40" t="s">
        <v>16</v>
      </c>
      <c r="D19" s="67">
        <f t="shared" si="4"/>
        <v>20840.740740740741</v>
      </c>
      <c r="E19" s="68">
        <f t="shared" si="5"/>
        <v>19916.842105263157</v>
      </c>
      <c r="F19" s="60">
        <f t="shared" si="6"/>
        <v>20489.73607038123</v>
      </c>
      <c r="G19" s="18">
        <f t="shared" si="7"/>
        <v>20141.116751269037</v>
      </c>
      <c r="H19" s="67">
        <f t="shared" si="8"/>
        <v>20111.32075471698</v>
      </c>
      <c r="I19" s="68">
        <f t="shared" si="9"/>
        <v>20400</v>
      </c>
      <c r="J19" s="60">
        <f t="shared" si="10"/>
        <v>20336.64596273292</v>
      </c>
      <c r="K19" s="18">
        <f t="shared" si="11"/>
        <v>20193.522267206477</v>
      </c>
      <c r="O19" s="109"/>
      <c r="P19" s="4" t="s">
        <v>16</v>
      </c>
      <c r="Q19" s="17">
        <f t="shared" si="16"/>
        <v>514</v>
      </c>
      <c r="R19" s="17">
        <f t="shared" si="17"/>
        <v>10536600</v>
      </c>
      <c r="S19" s="22">
        <v>324</v>
      </c>
      <c r="T19" s="22">
        <v>6752400</v>
      </c>
      <c r="U19" s="22">
        <v>190</v>
      </c>
      <c r="V19" s="22">
        <v>3784200</v>
      </c>
      <c r="W19" s="17">
        <f t="shared" si="18"/>
        <v>538</v>
      </c>
      <c r="X19" s="17">
        <f t="shared" si="19"/>
        <v>10954800</v>
      </c>
      <c r="Y19" s="22">
        <v>341</v>
      </c>
      <c r="Z19" s="22">
        <v>6987000</v>
      </c>
      <c r="AA19" s="22">
        <v>197</v>
      </c>
      <c r="AB19" s="22">
        <v>3967800</v>
      </c>
      <c r="AC19" s="17">
        <f t="shared" si="20"/>
        <v>637</v>
      </c>
      <c r="AD19" s="17">
        <f t="shared" si="21"/>
        <v>12872400</v>
      </c>
      <c r="AE19" s="22">
        <v>424</v>
      </c>
      <c r="AF19" s="22">
        <v>8527200</v>
      </c>
      <c r="AG19" s="22">
        <v>213</v>
      </c>
      <c r="AH19" s="22">
        <v>4345200</v>
      </c>
      <c r="AI19" s="17">
        <f t="shared" si="22"/>
        <v>730</v>
      </c>
      <c r="AJ19" s="17">
        <f t="shared" si="23"/>
        <v>14810400</v>
      </c>
      <c r="AK19" s="22">
        <v>483</v>
      </c>
      <c r="AL19" s="22">
        <v>9822600</v>
      </c>
      <c r="AM19" s="22">
        <v>247</v>
      </c>
      <c r="AN19" s="22">
        <v>4987800</v>
      </c>
    </row>
    <row r="20" spans="1:40" ht="24" customHeight="1">
      <c r="A20" s="122"/>
      <c r="B20" s="120"/>
      <c r="C20" s="40" t="s">
        <v>17</v>
      </c>
      <c r="D20" s="67">
        <f t="shared" si="4"/>
        <v>20702.970297029704</v>
      </c>
      <c r="E20" s="68">
        <f t="shared" si="5"/>
        <v>20007.692307692309</v>
      </c>
      <c r="F20" s="60">
        <f t="shared" si="6"/>
        <v>20734.426229508197</v>
      </c>
      <c r="G20" s="18">
        <f t="shared" si="7"/>
        <v>20853.333333333332</v>
      </c>
      <c r="H20" s="67">
        <f t="shared" si="8"/>
        <v>20335.03184713376</v>
      </c>
      <c r="I20" s="68">
        <f t="shared" si="9"/>
        <v>20400</v>
      </c>
      <c r="J20" s="60">
        <f t="shared" si="10"/>
        <v>20642.857142857141</v>
      </c>
      <c r="K20" s="18">
        <f t="shared" si="11"/>
        <v>20709.090909090908</v>
      </c>
      <c r="O20" s="109"/>
      <c r="P20" s="4" t="s">
        <v>17</v>
      </c>
      <c r="Q20" s="17">
        <f t="shared" si="16"/>
        <v>153</v>
      </c>
      <c r="R20" s="17">
        <f t="shared" si="17"/>
        <v>3131400</v>
      </c>
      <c r="S20" s="22">
        <v>101</v>
      </c>
      <c r="T20" s="22">
        <v>2091000</v>
      </c>
      <c r="U20" s="22">
        <v>52</v>
      </c>
      <c r="V20" s="22">
        <v>1040400</v>
      </c>
      <c r="W20" s="17">
        <f t="shared" si="18"/>
        <v>167</v>
      </c>
      <c r="X20" s="17">
        <f t="shared" si="19"/>
        <v>3468000</v>
      </c>
      <c r="Y20" s="22">
        <v>122</v>
      </c>
      <c r="Z20" s="22">
        <v>2529600</v>
      </c>
      <c r="AA20" s="22">
        <v>45</v>
      </c>
      <c r="AB20" s="22">
        <v>938400</v>
      </c>
      <c r="AC20" s="17">
        <f t="shared" si="20"/>
        <v>215</v>
      </c>
      <c r="AD20" s="17">
        <f t="shared" si="21"/>
        <v>4375800</v>
      </c>
      <c r="AE20" s="22">
        <v>157</v>
      </c>
      <c r="AF20" s="22">
        <v>3192600</v>
      </c>
      <c r="AG20" s="22">
        <v>58</v>
      </c>
      <c r="AH20" s="22">
        <v>1183200</v>
      </c>
      <c r="AI20" s="17">
        <f t="shared" si="22"/>
        <v>234</v>
      </c>
      <c r="AJ20" s="17">
        <f t="shared" si="23"/>
        <v>4834800</v>
      </c>
      <c r="AK20" s="22">
        <v>168</v>
      </c>
      <c r="AL20" s="22">
        <v>3468000</v>
      </c>
      <c r="AM20" s="22">
        <v>66</v>
      </c>
      <c r="AN20" s="22">
        <v>1366800</v>
      </c>
    </row>
    <row r="21" spans="1:40" ht="24" customHeight="1">
      <c r="A21" s="122"/>
      <c r="B21" s="120"/>
      <c r="C21" s="40" t="s">
        <v>18</v>
      </c>
      <c r="D21" s="67">
        <f t="shared" si="4"/>
        <v>20265.78947368421</v>
      </c>
      <c r="E21" s="68">
        <f t="shared" si="5"/>
        <v>20035.714285714286</v>
      </c>
      <c r="F21" s="60">
        <f t="shared" si="6"/>
        <v>20175.824175824175</v>
      </c>
      <c r="G21" s="18">
        <f t="shared" si="7"/>
        <v>20400</v>
      </c>
      <c r="H21" s="67">
        <f t="shared" si="8"/>
        <v>20400</v>
      </c>
      <c r="I21" s="68">
        <f t="shared" si="9"/>
        <v>19671.428571428572</v>
      </c>
      <c r="J21" s="60">
        <f t="shared" si="10"/>
        <v>20007.692307692309</v>
      </c>
      <c r="K21" s="18">
        <f t="shared" si="11"/>
        <v>20626.666666666668</v>
      </c>
      <c r="O21" s="109"/>
      <c r="P21" s="4" t="s">
        <v>18</v>
      </c>
      <c r="Q21" s="17">
        <f t="shared" si="16"/>
        <v>104</v>
      </c>
      <c r="R21" s="17">
        <f t="shared" si="17"/>
        <v>2101200</v>
      </c>
      <c r="S21" s="22">
        <v>76</v>
      </c>
      <c r="T21" s="22">
        <v>1540200</v>
      </c>
      <c r="U21" s="22">
        <v>28</v>
      </c>
      <c r="V21" s="22">
        <v>561000</v>
      </c>
      <c r="W21" s="17">
        <f t="shared" si="18"/>
        <v>137</v>
      </c>
      <c r="X21" s="17">
        <f t="shared" si="19"/>
        <v>2774400</v>
      </c>
      <c r="Y21" s="22">
        <v>91</v>
      </c>
      <c r="Z21" s="22">
        <v>1836000</v>
      </c>
      <c r="AA21" s="22">
        <v>46</v>
      </c>
      <c r="AB21" s="22">
        <v>938400</v>
      </c>
      <c r="AC21" s="17">
        <f t="shared" si="20"/>
        <v>106</v>
      </c>
      <c r="AD21" s="17">
        <f t="shared" si="21"/>
        <v>2142000</v>
      </c>
      <c r="AE21" s="22">
        <v>78</v>
      </c>
      <c r="AF21" s="22">
        <v>1591200</v>
      </c>
      <c r="AG21" s="22">
        <v>28</v>
      </c>
      <c r="AH21" s="22">
        <v>550800</v>
      </c>
      <c r="AI21" s="17">
        <f t="shared" si="22"/>
        <v>123</v>
      </c>
      <c r="AJ21" s="17">
        <f t="shared" si="23"/>
        <v>2488800</v>
      </c>
      <c r="AK21" s="22">
        <v>78</v>
      </c>
      <c r="AL21" s="22">
        <v>1560600</v>
      </c>
      <c r="AM21" s="22">
        <v>45</v>
      </c>
      <c r="AN21" s="22">
        <v>928200</v>
      </c>
    </row>
    <row r="22" spans="1:40" ht="24" customHeight="1">
      <c r="A22" s="122"/>
      <c r="B22" s="120"/>
      <c r="C22" s="40" t="s">
        <v>19</v>
      </c>
      <c r="D22" s="67">
        <f t="shared" si="4"/>
        <v>20400</v>
      </c>
      <c r="E22" s="68">
        <f t="shared" si="5"/>
        <v>20400</v>
      </c>
      <c r="F22" s="60">
        <f t="shared" si="6"/>
        <v>20400</v>
      </c>
      <c r="G22" s="18">
        <v>0</v>
      </c>
      <c r="H22" s="67">
        <f t="shared" si="8"/>
        <v>20400</v>
      </c>
      <c r="I22" s="68">
        <v>0</v>
      </c>
      <c r="J22" s="60">
        <f t="shared" si="10"/>
        <v>20400</v>
      </c>
      <c r="K22" s="18">
        <f t="shared" si="11"/>
        <v>20400</v>
      </c>
      <c r="O22" s="109"/>
      <c r="P22" s="4" t="s">
        <v>19</v>
      </c>
      <c r="Q22" s="17">
        <f t="shared" si="16"/>
        <v>2</v>
      </c>
      <c r="R22" s="17">
        <f t="shared" si="17"/>
        <v>40800</v>
      </c>
      <c r="S22" s="22">
        <v>1</v>
      </c>
      <c r="T22" s="22">
        <v>20400</v>
      </c>
      <c r="U22" s="17">
        <v>1</v>
      </c>
      <c r="V22" s="17">
        <v>20400</v>
      </c>
      <c r="W22" s="17">
        <f t="shared" si="18"/>
        <v>2</v>
      </c>
      <c r="X22" s="17">
        <f t="shared" si="19"/>
        <v>40800</v>
      </c>
      <c r="Y22" s="22">
        <v>2</v>
      </c>
      <c r="Z22" s="22">
        <v>40800</v>
      </c>
      <c r="AA22" s="17">
        <v>0</v>
      </c>
      <c r="AB22" s="17">
        <v>0</v>
      </c>
      <c r="AC22" s="17">
        <f t="shared" si="20"/>
        <v>1</v>
      </c>
      <c r="AD22" s="17">
        <f t="shared" si="21"/>
        <v>20400</v>
      </c>
      <c r="AE22" s="22">
        <v>1</v>
      </c>
      <c r="AF22" s="22">
        <v>20400</v>
      </c>
      <c r="AG22" s="17">
        <v>0</v>
      </c>
      <c r="AH22" s="17">
        <v>0</v>
      </c>
      <c r="AI22" s="17">
        <f t="shared" si="22"/>
        <v>4</v>
      </c>
      <c r="AJ22" s="17">
        <f t="shared" si="23"/>
        <v>81600</v>
      </c>
      <c r="AK22" s="22">
        <v>3</v>
      </c>
      <c r="AL22" s="22">
        <v>61200</v>
      </c>
      <c r="AM22" s="22">
        <v>1</v>
      </c>
      <c r="AN22" s="22">
        <v>20400</v>
      </c>
    </row>
    <row r="23" spans="1:40" ht="24" customHeight="1">
      <c r="A23" s="122"/>
      <c r="B23" s="120"/>
      <c r="C23" s="40" t="s">
        <v>20</v>
      </c>
      <c r="D23" s="67">
        <v>0</v>
      </c>
      <c r="E23" s="68">
        <v>0</v>
      </c>
      <c r="F23" s="60">
        <f t="shared" si="6"/>
        <v>15300</v>
      </c>
      <c r="G23" s="18">
        <f t="shared" si="7"/>
        <v>20400</v>
      </c>
      <c r="H23" s="67">
        <f t="shared" si="8"/>
        <v>10200</v>
      </c>
      <c r="I23" s="68">
        <v>0</v>
      </c>
      <c r="J23" s="60">
        <f t="shared" si="10"/>
        <v>20400</v>
      </c>
      <c r="K23" s="18">
        <f t="shared" si="11"/>
        <v>20400</v>
      </c>
      <c r="O23" s="109"/>
      <c r="P23" s="4" t="s">
        <v>20</v>
      </c>
      <c r="Q23" s="17">
        <f t="shared" si="16"/>
        <v>0</v>
      </c>
      <c r="R23" s="17">
        <f t="shared" si="17"/>
        <v>0</v>
      </c>
      <c r="S23" s="22">
        <v>0</v>
      </c>
      <c r="T23" s="22">
        <v>0</v>
      </c>
      <c r="U23" s="22">
        <v>0</v>
      </c>
      <c r="V23" s="22">
        <v>0</v>
      </c>
      <c r="W23" s="17">
        <f t="shared" si="18"/>
        <v>3</v>
      </c>
      <c r="X23" s="17">
        <f t="shared" si="19"/>
        <v>51000</v>
      </c>
      <c r="Y23" s="22">
        <v>2</v>
      </c>
      <c r="Z23" s="22">
        <v>30600</v>
      </c>
      <c r="AA23" s="22">
        <v>1</v>
      </c>
      <c r="AB23" s="22">
        <v>20400</v>
      </c>
      <c r="AC23" s="17">
        <f t="shared" si="20"/>
        <v>1</v>
      </c>
      <c r="AD23" s="17">
        <f t="shared" si="21"/>
        <v>10200</v>
      </c>
      <c r="AE23" s="22">
        <v>1</v>
      </c>
      <c r="AF23" s="22">
        <v>10200</v>
      </c>
      <c r="AG23" s="17">
        <v>0</v>
      </c>
      <c r="AH23" s="17">
        <v>0</v>
      </c>
      <c r="AI23" s="17">
        <f t="shared" si="22"/>
        <v>3</v>
      </c>
      <c r="AJ23" s="17">
        <f t="shared" si="23"/>
        <v>61200</v>
      </c>
      <c r="AK23" s="22">
        <v>2</v>
      </c>
      <c r="AL23" s="22">
        <v>40800</v>
      </c>
      <c r="AM23" s="22">
        <v>1</v>
      </c>
      <c r="AN23" s="22">
        <v>20400</v>
      </c>
    </row>
    <row r="24" spans="1:40" ht="24" customHeight="1">
      <c r="A24" s="122"/>
      <c r="B24" s="120"/>
      <c r="C24" s="40" t="s">
        <v>21</v>
      </c>
      <c r="D24" s="67">
        <f t="shared" si="4"/>
        <v>20400</v>
      </c>
      <c r="E24" s="68">
        <f t="shared" si="5"/>
        <v>20400</v>
      </c>
      <c r="F24" s="60">
        <f t="shared" si="6"/>
        <v>20400</v>
      </c>
      <c r="G24" s="18">
        <f t="shared" si="7"/>
        <v>20400</v>
      </c>
      <c r="H24" s="67">
        <f t="shared" si="8"/>
        <v>22100</v>
      </c>
      <c r="I24" s="68">
        <f t="shared" si="9"/>
        <v>20400</v>
      </c>
      <c r="J24" s="60">
        <f t="shared" si="10"/>
        <v>20400</v>
      </c>
      <c r="K24" s="18">
        <v>0</v>
      </c>
      <c r="O24" s="109"/>
      <c r="P24" s="4" t="s">
        <v>21</v>
      </c>
      <c r="Q24" s="17">
        <f t="shared" si="16"/>
        <v>8</v>
      </c>
      <c r="R24" s="17">
        <f t="shared" si="17"/>
        <v>163200</v>
      </c>
      <c r="S24" s="17">
        <v>6</v>
      </c>
      <c r="T24" s="17">
        <v>122400</v>
      </c>
      <c r="U24" s="17">
        <v>2</v>
      </c>
      <c r="V24" s="17">
        <v>40800</v>
      </c>
      <c r="W24" s="17">
        <f t="shared" si="18"/>
        <v>11</v>
      </c>
      <c r="X24" s="17">
        <f t="shared" si="19"/>
        <v>224400</v>
      </c>
      <c r="Y24" s="17">
        <v>10</v>
      </c>
      <c r="Z24" s="17">
        <v>204000</v>
      </c>
      <c r="AA24" s="17">
        <v>1</v>
      </c>
      <c r="AB24" s="17">
        <v>20400</v>
      </c>
      <c r="AC24" s="17">
        <f t="shared" si="20"/>
        <v>13</v>
      </c>
      <c r="AD24" s="17">
        <f t="shared" si="21"/>
        <v>285600</v>
      </c>
      <c r="AE24" s="17">
        <v>12</v>
      </c>
      <c r="AF24" s="17">
        <v>265200</v>
      </c>
      <c r="AG24" s="17">
        <v>1</v>
      </c>
      <c r="AH24" s="17">
        <v>20400</v>
      </c>
      <c r="AI24" s="17">
        <f t="shared" si="22"/>
        <v>15</v>
      </c>
      <c r="AJ24" s="17">
        <f t="shared" si="23"/>
        <v>306000</v>
      </c>
      <c r="AK24" s="17">
        <v>15</v>
      </c>
      <c r="AL24" s="17">
        <v>306000</v>
      </c>
      <c r="AM24" s="17">
        <v>0</v>
      </c>
      <c r="AN24" s="17">
        <v>0</v>
      </c>
    </row>
    <row r="25" spans="1:40" ht="24" customHeight="1">
      <c r="A25" s="122"/>
      <c r="B25" s="120"/>
      <c r="C25" s="40" t="s">
        <v>22</v>
      </c>
      <c r="D25" s="67">
        <f t="shared" si="4"/>
        <v>19992</v>
      </c>
      <c r="E25" s="68">
        <f t="shared" si="5"/>
        <v>24933.333333333332</v>
      </c>
      <c r="F25" s="60">
        <f t="shared" si="6"/>
        <v>20048.275862068964</v>
      </c>
      <c r="G25" s="18">
        <f t="shared" si="7"/>
        <v>20400</v>
      </c>
      <c r="H25" s="67">
        <f t="shared" si="8"/>
        <v>21600</v>
      </c>
      <c r="I25" s="68">
        <f t="shared" si="9"/>
        <v>19266.666666666668</v>
      </c>
      <c r="J25" s="60">
        <f t="shared" si="10"/>
        <v>21371.428571428572</v>
      </c>
      <c r="K25" s="18">
        <f t="shared" si="11"/>
        <v>18942.857142857141</v>
      </c>
      <c r="O25" s="109"/>
      <c r="P25" s="4" t="s">
        <v>22</v>
      </c>
      <c r="Q25" s="17">
        <f t="shared" si="16"/>
        <v>34</v>
      </c>
      <c r="R25" s="17">
        <f t="shared" si="17"/>
        <v>724200</v>
      </c>
      <c r="S25" s="17">
        <v>25</v>
      </c>
      <c r="T25" s="17">
        <v>499800</v>
      </c>
      <c r="U25" s="17">
        <v>9</v>
      </c>
      <c r="V25" s="17">
        <v>224400</v>
      </c>
      <c r="W25" s="17">
        <f t="shared" si="18"/>
        <v>39</v>
      </c>
      <c r="X25" s="17">
        <f t="shared" si="19"/>
        <v>785400</v>
      </c>
      <c r="Y25" s="17">
        <v>29</v>
      </c>
      <c r="Z25" s="17">
        <v>581400</v>
      </c>
      <c r="AA25" s="17">
        <v>10</v>
      </c>
      <c r="AB25" s="17">
        <v>204000</v>
      </c>
      <c r="AC25" s="17">
        <f t="shared" si="20"/>
        <v>43</v>
      </c>
      <c r="AD25" s="17">
        <f t="shared" si="21"/>
        <v>907800</v>
      </c>
      <c r="AE25" s="17">
        <v>34</v>
      </c>
      <c r="AF25" s="17">
        <v>734400</v>
      </c>
      <c r="AG25" s="17">
        <v>9</v>
      </c>
      <c r="AH25" s="17">
        <v>173400</v>
      </c>
      <c r="AI25" s="17">
        <f t="shared" si="22"/>
        <v>56</v>
      </c>
      <c r="AJ25" s="17">
        <f t="shared" si="23"/>
        <v>1162800</v>
      </c>
      <c r="AK25" s="17">
        <v>42</v>
      </c>
      <c r="AL25" s="17">
        <v>897600</v>
      </c>
      <c r="AM25" s="17">
        <v>14</v>
      </c>
      <c r="AN25" s="17">
        <v>265200</v>
      </c>
    </row>
    <row r="26" spans="1:40" ht="24" customHeight="1">
      <c r="A26" s="122"/>
      <c r="B26" s="120"/>
      <c r="C26" s="40" t="s">
        <v>23</v>
      </c>
      <c r="D26" s="67">
        <f t="shared" si="4"/>
        <v>19550</v>
      </c>
      <c r="E26" s="68">
        <f t="shared" si="5"/>
        <v>20400</v>
      </c>
      <c r="F26" s="60">
        <f t="shared" si="6"/>
        <v>20035.714285714286</v>
      </c>
      <c r="G26" s="18">
        <f t="shared" si="7"/>
        <v>23314.285714285714</v>
      </c>
      <c r="H26" s="67">
        <f t="shared" si="8"/>
        <v>20400</v>
      </c>
      <c r="I26" s="68">
        <f t="shared" si="9"/>
        <v>20400</v>
      </c>
      <c r="J26" s="60">
        <f t="shared" si="10"/>
        <v>21473.684210526317</v>
      </c>
      <c r="K26" s="18">
        <f t="shared" si="11"/>
        <v>20400</v>
      </c>
      <c r="O26" s="109"/>
      <c r="P26" s="4" t="s">
        <v>23</v>
      </c>
      <c r="Q26" s="17">
        <f t="shared" si="16"/>
        <v>30</v>
      </c>
      <c r="R26" s="17">
        <f t="shared" si="17"/>
        <v>591600</v>
      </c>
      <c r="S26" s="17">
        <v>24</v>
      </c>
      <c r="T26" s="17">
        <v>469200</v>
      </c>
      <c r="U26" s="17">
        <v>6</v>
      </c>
      <c r="V26" s="17">
        <v>122400</v>
      </c>
      <c r="W26" s="17">
        <f t="shared" si="18"/>
        <v>35</v>
      </c>
      <c r="X26" s="17">
        <f t="shared" si="19"/>
        <v>724200</v>
      </c>
      <c r="Y26" s="17">
        <v>28</v>
      </c>
      <c r="Z26" s="17">
        <v>561000</v>
      </c>
      <c r="AA26" s="17">
        <v>7</v>
      </c>
      <c r="AB26" s="17">
        <v>163200</v>
      </c>
      <c r="AC26" s="17">
        <f t="shared" si="20"/>
        <v>35</v>
      </c>
      <c r="AD26" s="17">
        <f t="shared" si="21"/>
        <v>714000</v>
      </c>
      <c r="AE26" s="17">
        <v>23</v>
      </c>
      <c r="AF26" s="17">
        <v>469200</v>
      </c>
      <c r="AG26" s="17">
        <v>12</v>
      </c>
      <c r="AH26" s="17">
        <v>244800</v>
      </c>
      <c r="AI26" s="17">
        <f t="shared" si="22"/>
        <v>24</v>
      </c>
      <c r="AJ26" s="17">
        <f t="shared" si="23"/>
        <v>510000</v>
      </c>
      <c r="AK26" s="17">
        <v>19</v>
      </c>
      <c r="AL26" s="17">
        <v>408000</v>
      </c>
      <c r="AM26" s="17">
        <v>5</v>
      </c>
      <c r="AN26" s="17">
        <v>102000</v>
      </c>
    </row>
    <row r="27" spans="1:40" ht="24" customHeight="1">
      <c r="A27" s="122"/>
      <c r="B27" s="120"/>
      <c r="C27" s="40" t="s">
        <v>24</v>
      </c>
      <c r="D27" s="67">
        <f t="shared" si="4"/>
        <v>19380</v>
      </c>
      <c r="E27" s="68">
        <f t="shared" si="5"/>
        <v>20400</v>
      </c>
      <c r="F27" s="60">
        <f t="shared" si="6"/>
        <v>20400</v>
      </c>
      <c r="G27" s="18">
        <f t="shared" si="7"/>
        <v>20400</v>
      </c>
      <c r="H27" s="67">
        <f t="shared" si="8"/>
        <v>21080</v>
      </c>
      <c r="I27" s="68">
        <f t="shared" si="9"/>
        <v>20400</v>
      </c>
      <c r="J27" s="60">
        <f t="shared" si="10"/>
        <v>20982.857142857141</v>
      </c>
      <c r="K27" s="18">
        <f t="shared" si="11"/>
        <v>19615.384615384617</v>
      </c>
      <c r="O27" s="109"/>
      <c r="P27" s="4" t="s">
        <v>24</v>
      </c>
      <c r="Q27" s="17">
        <f t="shared" si="16"/>
        <v>29</v>
      </c>
      <c r="R27" s="17">
        <f t="shared" si="17"/>
        <v>571200</v>
      </c>
      <c r="S27" s="17">
        <v>20</v>
      </c>
      <c r="T27" s="17">
        <v>387600</v>
      </c>
      <c r="U27" s="17">
        <v>9</v>
      </c>
      <c r="V27" s="17">
        <v>183600</v>
      </c>
      <c r="W27" s="17">
        <f t="shared" si="18"/>
        <v>34</v>
      </c>
      <c r="X27" s="17">
        <f t="shared" si="19"/>
        <v>693600</v>
      </c>
      <c r="Y27" s="17">
        <v>22</v>
      </c>
      <c r="Z27" s="17">
        <v>448800</v>
      </c>
      <c r="AA27" s="17">
        <v>12</v>
      </c>
      <c r="AB27" s="17">
        <v>244800</v>
      </c>
      <c r="AC27" s="17">
        <f t="shared" si="20"/>
        <v>43</v>
      </c>
      <c r="AD27" s="17">
        <f t="shared" si="21"/>
        <v>897600</v>
      </c>
      <c r="AE27" s="17">
        <v>30</v>
      </c>
      <c r="AF27" s="17">
        <v>632400</v>
      </c>
      <c r="AG27" s="17">
        <v>13</v>
      </c>
      <c r="AH27" s="17">
        <v>265200</v>
      </c>
      <c r="AI27" s="17">
        <f t="shared" si="22"/>
        <v>48</v>
      </c>
      <c r="AJ27" s="17">
        <f t="shared" si="23"/>
        <v>989400</v>
      </c>
      <c r="AK27" s="17">
        <v>35</v>
      </c>
      <c r="AL27" s="17">
        <v>734400</v>
      </c>
      <c r="AM27" s="17">
        <v>13</v>
      </c>
      <c r="AN27" s="17">
        <v>255000</v>
      </c>
    </row>
    <row r="28" spans="1:40" ht="24" customHeight="1">
      <c r="A28" s="122"/>
      <c r="B28" s="120"/>
      <c r="C28" s="43" t="s">
        <v>28</v>
      </c>
      <c r="D28" s="65">
        <f t="shared" si="4"/>
        <v>21911.111111111109</v>
      </c>
      <c r="E28" s="66">
        <f t="shared" si="5"/>
        <v>20400</v>
      </c>
      <c r="F28" s="59">
        <f t="shared" si="6"/>
        <v>20400</v>
      </c>
      <c r="G28" s="16">
        <f t="shared" si="7"/>
        <v>20400</v>
      </c>
      <c r="H28" s="65">
        <f t="shared" si="8"/>
        <v>21420</v>
      </c>
      <c r="I28" s="66">
        <f t="shared" si="9"/>
        <v>20400</v>
      </c>
      <c r="J28" s="59">
        <f t="shared" si="10"/>
        <v>19781.81818181818</v>
      </c>
      <c r="K28" s="16">
        <f t="shared" si="11"/>
        <v>22950</v>
      </c>
      <c r="O28" s="109"/>
      <c r="P28" s="5" t="s">
        <v>28</v>
      </c>
      <c r="Q28" s="15">
        <f t="shared" si="16"/>
        <v>30</v>
      </c>
      <c r="R28" s="15">
        <f t="shared" si="17"/>
        <v>652800</v>
      </c>
      <c r="S28" s="15">
        <v>27</v>
      </c>
      <c r="T28" s="15">
        <v>591600</v>
      </c>
      <c r="U28" s="15">
        <v>3</v>
      </c>
      <c r="V28" s="15">
        <v>61200</v>
      </c>
      <c r="W28" s="15">
        <f t="shared" si="18"/>
        <v>21</v>
      </c>
      <c r="X28" s="15">
        <f t="shared" si="19"/>
        <v>428400</v>
      </c>
      <c r="Y28" s="15">
        <v>19</v>
      </c>
      <c r="Z28" s="15">
        <v>387600</v>
      </c>
      <c r="AA28" s="15">
        <v>2</v>
      </c>
      <c r="AB28" s="15">
        <v>40800</v>
      </c>
      <c r="AC28" s="15">
        <f t="shared" si="20"/>
        <v>22</v>
      </c>
      <c r="AD28" s="15">
        <f t="shared" si="21"/>
        <v>469200</v>
      </c>
      <c r="AE28" s="15">
        <v>20</v>
      </c>
      <c r="AF28" s="15">
        <v>428400</v>
      </c>
      <c r="AG28" s="15">
        <v>2</v>
      </c>
      <c r="AH28" s="15">
        <v>40800</v>
      </c>
      <c r="AI28" s="15">
        <f t="shared" si="22"/>
        <v>37</v>
      </c>
      <c r="AJ28" s="15">
        <f t="shared" si="23"/>
        <v>744600</v>
      </c>
      <c r="AK28" s="15">
        <v>33</v>
      </c>
      <c r="AL28" s="15">
        <v>652800</v>
      </c>
      <c r="AM28" s="15">
        <v>4</v>
      </c>
      <c r="AN28" s="15">
        <v>91800</v>
      </c>
    </row>
    <row r="29" spans="1:40" ht="24" customHeight="1">
      <c r="A29" s="122"/>
      <c r="B29" s="120"/>
      <c r="C29" s="43" t="s">
        <v>29</v>
      </c>
      <c r="D29" s="65">
        <f t="shared" si="4"/>
        <v>20400</v>
      </c>
      <c r="E29" s="66">
        <f t="shared" si="5"/>
        <v>20400</v>
      </c>
      <c r="F29" s="59">
        <f t="shared" si="6"/>
        <v>20400</v>
      </c>
      <c r="G29" s="16">
        <f t="shared" si="7"/>
        <v>20400</v>
      </c>
      <c r="H29" s="65">
        <f t="shared" si="8"/>
        <v>22440</v>
      </c>
      <c r="I29" s="66">
        <f t="shared" si="9"/>
        <v>20400</v>
      </c>
      <c r="J29" s="59">
        <f t="shared" si="10"/>
        <v>21675</v>
      </c>
      <c r="K29" s="16">
        <f t="shared" si="11"/>
        <v>20400</v>
      </c>
      <c r="O29" s="109"/>
      <c r="P29" s="5" t="s">
        <v>29</v>
      </c>
      <c r="Q29" s="15">
        <f t="shared" si="16"/>
        <v>11</v>
      </c>
      <c r="R29" s="15">
        <f t="shared" si="17"/>
        <v>224400</v>
      </c>
      <c r="S29" s="15">
        <v>8</v>
      </c>
      <c r="T29" s="15">
        <v>163200</v>
      </c>
      <c r="U29" s="15">
        <v>3</v>
      </c>
      <c r="V29" s="15">
        <v>61200</v>
      </c>
      <c r="W29" s="15">
        <f t="shared" si="18"/>
        <v>25</v>
      </c>
      <c r="X29" s="15">
        <f t="shared" si="19"/>
        <v>510000</v>
      </c>
      <c r="Y29" s="15">
        <v>17</v>
      </c>
      <c r="Z29" s="15">
        <v>346800</v>
      </c>
      <c r="AA29" s="15">
        <v>8</v>
      </c>
      <c r="AB29" s="15">
        <v>163200</v>
      </c>
      <c r="AC29" s="15">
        <f t="shared" si="20"/>
        <v>21</v>
      </c>
      <c r="AD29" s="15">
        <f t="shared" si="21"/>
        <v>459000</v>
      </c>
      <c r="AE29" s="15">
        <v>15</v>
      </c>
      <c r="AF29" s="15">
        <v>336600</v>
      </c>
      <c r="AG29" s="15">
        <v>6</v>
      </c>
      <c r="AH29" s="15">
        <v>122400</v>
      </c>
      <c r="AI29" s="15">
        <f t="shared" si="22"/>
        <v>20</v>
      </c>
      <c r="AJ29" s="15">
        <f t="shared" si="23"/>
        <v>428400</v>
      </c>
      <c r="AK29" s="15">
        <v>16</v>
      </c>
      <c r="AL29" s="15">
        <v>346800</v>
      </c>
      <c r="AM29" s="15">
        <v>4</v>
      </c>
      <c r="AN29" s="15">
        <v>81600</v>
      </c>
    </row>
    <row r="30" spans="1:40" ht="24" customHeight="1">
      <c r="A30" s="122"/>
      <c r="B30" s="120"/>
      <c r="C30" s="43" t="s">
        <v>30</v>
      </c>
      <c r="D30" s="65">
        <f t="shared" si="4"/>
        <v>20400</v>
      </c>
      <c r="E30" s="66">
        <f t="shared" si="5"/>
        <v>20400</v>
      </c>
      <c r="F30" s="59">
        <f t="shared" si="6"/>
        <v>20400</v>
      </c>
      <c r="G30" s="16">
        <f t="shared" si="7"/>
        <v>17000</v>
      </c>
      <c r="H30" s="65">
        <f t="shared" si="8"/>
        <v>20400</v>
      </c>
      <c r="I30" s="66">
        <f t="shared" si="9"/>
        <v>20400</v>
      </c>
      <c r="J30" s="59">
        <f t="shared" si="10"/>
        <v>27200</v>
      </c>
      <c r="K30" s="16">
        <f t="shared" si="11"/>
        <v>20400</v>
      </c>
      <c r="O30" s="109"/>
      <c r="P30" s="5" t="s">
        <v>30</v>
      </c>
      <c r="Q30" s="15">
        <f t="shared" ref="Q30:V30" si="24">SUM(Q31:Q32)</f>
        <v>3</v>
      </c>
      <c r="R30" s="15">
        <f t="shared" si="24"/>
        <v>61200</v>
      </c>
      <c r="S30" s="15">
        <f t="shared" si="24"/>
        <v>2</v>
      </c>
      <c r="T30" s="15">
        <f t="shared" si="24"/>
        <v>40800</v>
      </c>
      <c r="U30" s="15">
        <f t="shared" si="24"/>
        <v>1</v>
      </c>
      <c r="V30" s="15">
        <f t="shared" si="24"/>
        <v>20400</v>
      </c>
      <c r="W30" s="15">
        <f t="shared" ref="W30:AB30" si="25">SUM(W31:W32)</f>
        <v>6</v>
      </c>
      <c r="X30" s="15">
        <f t="shared" si="25"/>
        <v>112200</v>
      </c>
      <c r="Y30" s="15">
        <f t="shared" si="25"/>
        <v>3</v>
      </c>
      <c r="Z30" s="15">
        <f t="shared" si="25"/>
        <v>61200</v>
      </c>
      <c r="AA30" s="15">
        <f t="shared" si="25"/>
        <v>3</v>
      </c>
      <c r="AB30" s="15">
        <f t="shared" si="25"/>
        <v>51000</v>
      </c>
      <c r="AC30" s="15">
        <f t="shared" ref="AC30:AH30" si="26">SUM(AC31:AC32)</f>
        <v>4</v>
      </c>
      <c r="AD30" s="15">
        <f t="shared" si="26"/>
        <v>81600</v>
      </c>
      <c r="AE30" s="15">
        <f t="shared" si="26"/>
        <v>3</v>
      </c>
      <c r="AF30" s="15">
        <f t="shared" si="26"/>
        <v>61200</v>
      </c>
      <c r="AG30" s="15">
        <f t="shared" si="26"/>
        <v>1</v>
      </c>
      <c r="AH30" s="15">
        <f t="shared" si="26"/>
        <v>20400</v>
      </c>
      <c r="AI30" s="15">
        <f t="shared" ref="AI30:AN30" si="27">SUM(AI31:AI32)</f>
        <v>10</v>
      </c>
      <c r="AJ30" s="15">
        <f t="shared" si="27"/>
        <v>224400</v>
      </c>
      <c r="AK30" s="15">
        <f t="shared" si="27"/>
        <v>3</v>
      </c>
      <c r="AL30" s="15">
        <f t="shared" si="27"/>
        <v>81600</v>
      </c>
      <c r="AM30" s="15">
        <f t="shared" si="27"/>
        <v>7</v>
      </c>
      <c r="AN30" s="15">
        <f t="shared" si="27"/>
        <v>142800</v>
      </c>
    </row>
    <row r="31" spans="1:40" ht="24" customHeight="1">
      <c r="A31" s="122"/>
      <c r="B31" s="120"/>
      <c r="C31" s="40" t="s">
        <v>25</v>
      </c>
      <c r="D31" s="67">
        <f t="shared" si="4"/>
        <v>20400</v>
      </c>
      <c r="E31" s="68">
        <f t="shared" si="5"/>
        <v>20400</v>
      </c>
      <c r="F31" s="60">
        <f t="shared" si="6"/>
        <v>20400</v>
      </c>
      <c r="G31" s="18">
        <f t="shared" si="7"/>
        <v>17000</v>
      </c>
      <c r="H31" s="67">
        <f t="shared" si="8"/>
        <v>20400</v>
      </c>
      <c r="I31" s="68">
        <f t="shared" si="9"/>
        <v>20400</v>
      </c>
      <c r="J31" s="60">
        <f t="shared" si="10"/>
        <v>27200</v>
      </c>
      <c r="K31" s="18">
        <f t="shared" si="11"/>
        <v>20400</v>
      </c>
      <c r="O31" s="109"/>
      <c r="P31" s="4" t="s">
        <v>25</v>
      </c>
      <c r="Q31" s="17">
        <f>S31+U31</f>
        <v>3</v>
      </c>
      <c r="R31" s="17">
        <f>T31+V31</f>
        <v>61200</v>
      </c>
      <c r="S31" s="17">
        <v>2</v>
      </c>
      <c r="T31" s="17">
        <v>40800</v>
      </c>
      <c r="U31" s="17">
        <v>1</v>
      </c>
      <c r="V31" s="17">
        <v>20400</v>
      </c>
      <c r="W31" s="17">
        <f>Y31+AA31</f>
        <v>6</v>
      </c>
      <c r="X31" s="17">
        <f>Z31+AB31</f>
        <v>112200</v>
      </c>
      <c r="Y31" s="17">
        <v>3</v>
      </c>
      <c r="Z31" s="17">
        <v>61200</v>
      </c>
      <c r="AA31" s="17">
        <v>3</v>
      </c>
      <c r="AB31" s="17">
        <v>51000</v>
      </c>
      <c r="AC31" s="17">
        <f>AE31+AG31</f>
        <v>4</v>
      </c>
      <c r="AD31" s="17">
        <f>AF31+AH31</f>
        <v>81600</v>
      </c>
      <c r="AE31" s="17">
        <v>3</v>
      </c>
      <c r="AF31" s="17">
        <v>61200</v>
      </c>
      <c r="AG31" s="17">
        <v>1</v>
      </c>
      <c r="AH31" s="17">
        <v>20400</v>
      </c>
      <c r="AI31" s="17">
        <f>AK31+AM31</f>
        <v>10</v>
      </c>
      <c r="AJ31" s="17">
        <f>AL31+AN31</f>
        <v>224400</v>
      </c>
      <c r="AK31" s="17">
        <v>3</v>
      </c>
      <c r="AL31" s="17">
        <v>81600</v>
      </c>
      <c r="AM31" s="17">
        <v>7</v>
      </c>
      <c r="AN31" s="17">
        <v>142800</v>
      </c>
    </row>
    <row r="32" spans="1:40" ht="24" customHeight="1">
      <c r="A32" s="122"/>
      <c r="B32" s="120"/>
      <c r="C32" s="42" t="s">
        <v>26</v>
      </c>
      <c r="D32" s="67">
        <v>0</v>
      </c>
      <c r="E32" s="68">
        <v>0</v>
      </c>
      <c r="F32" s="60">
        <v>0</v>
      </c>
      <c r="G32" s="18">
        <v>0</v>
      </c>
      <c r="H32" s="67">
        <v>0</v>
      </c>
      <c r="I32" s="68">
        <v>0</v>
      </c>
      <c r="J32" s="60">
        <v>0</v>
      </c>
      <c r="K32" s="18">
        <v>0</v>
      </c>
      <c r="O32" s="110"/>
      <c r="P32" s="4" t="s">
        <v>26</v>
      </c>
      <c r="Q32" s="17">
        <f>S32+U32</f>
        <v>0</v>
      </c>
      <c r="R32" s="17">
        <f>T32+V32</f>
        <v>0</v>
      </c>
      <c r="S32" s="17">
        <v>0</v>
      </c>
      <c r="T32" s="17">
        <v>0</v>
      </c>
      <c r="U32" s="17">
        <v>0</v>
      </c>
      <c r="V32" s="17">
        <v>0</v>
      </c>
      <c r="W32" s="17">
        <f>Y32+AA32</f>
        <v>0</v>
      </c>
      <c r="X32" s="17">
        <f>Z32+AB32</f>
        <v>0</v>
      </c>
      <c r="Y32" s="17">
        <v>0</v>
      </c>
      <c r="Z32" s="17">
        <v>0</v>
      </c>
      <c r="AA32" s="17">
        <v>0</v>
      </c>
      <c r="AB32" s="17">
        <v>0</v>
      </c>
      <c r="AC32" s="17">
        <f>AE32+AG32</f>
        <v>0</v>
      </c>
      <c r="AD32" s="17">
        <f>AF32+AH32</f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f>AK32+AM32</f>
        <v>0</v>
      </c>
      <c r="AJ32" s="17">
        <f>AL32+AN32</f>
        <v>0</v>
      </c>
      <c r="AK32" s="17">
        <v>0</v>
      </c>
      <c r="AL32" s="17">
        <v>0</v>
      </c>
      <c r="AM32" s="17">
        <v>0</v>
      </c>
      <c r="AN32" s="17">
        <v>0</v>
      </c>
    </row>
    <row r="33" spans="1:40" ht="25.15" customHeight="1">
      <c r="A33" s="117" t="s">
        <v>31</v>
      </c>
      <c r="B33" s="119" t="s">
        <v>89</v>
      </c>
      <c r="C33" s="43" t="s">
        <v>3</v>
      </c>
      <c r="D33" s="65">
        <f t="shared" si="4"/>
        <v>20620.387811634348</v>
      </c>
      <c r="E33" s="66">
        <f t="shared" si="5"/>
        <v>20142.795389048992</v>
      </c>
      <c r="F33" s="59">
        <f t="shared" si="6"/>
        <v>20537.559002022925</v>
      </c>
      <c r="G33" s="16">
        <f t="shared" si="7"/>
        <v>20223.703703703704</v>
      </c>
      <c r="H33" s="65">
        <f t="shared" si="8"/>
        <v>20485.944082726925</v>
      </c>
      <c r="I33" s="66">
        <f t="shared" si="9"/>
        <v>20252.088167053364</v>
      </c>
      <c r="J33" s="59">
        <f t="shared" si="10"/>
        <v>20633.856231684193</v>
      </c>
      <c r="K33" s="16">
        <f t="shared" si="11"/>
        <v>20282.875686470295</v>
      </c>
      <c r="O33" s="105" t="s">
        <v>72</v>
      </c>
      <c r="P33" s="5" t="s">
        <v>3</v>
      </c>
      <c r="Q33" s="15">
        <f t="shared" ref="Q33:V33" si="28">SUM(Q34:Q45)</f>
        <v>4998</v>
      </c>
      <c r="R33" s="15">
        <f t="shared" si="28"/>
        <v>102397800</v>
      </c>
      <c r="S33" s="15">
        <f t="shared" si="28"/>
        <v>3610</v>
      </c>
      <c r="T33" s="15">
        <f t="shared" si="28"/>
        <v>74439600</v>
      </c>
      <c r="U33" s="15">
        <f t="shared" si="28"/>
        <v>1388</v>
      </c>
      <c r="V33" s="15">
        <f t="shared" si="28"/>
        <v>27958200</v>
      </c>
      <c r="W33" s="15">
        <f t="shared" ref="W33:AN33" si="29">SUM(W34:W45)</f>
        <v>6069</v>
      </c>
      <c r="X33" s="15">
        <f t="shared" si="29"/>
        <v>124134000</v>
      </c>
      <c r="Y33" s="15">
        <f t="shared" si="29"/>
        <v>4449</v>
      </c>
      <c r="Z33" s="15">
        <f t="shared" si="29"/>
        <v>91371600</v>
      </c>
      <c r="AA33" s="15">
        <f t="shared" si="29"/>
        <v>1620</v>
      </c>
      <c r="AB33" s="15">
        <f t="shared" si="29"/>
        <v>32762400</v>
      </c>
      <c r="AC33" s="15">
        <f t="shared" si="29"/>
        <v>6946</v>
      </c>
      <c r="AD33" s="15">
        <f t="shared" si="29"/>
        <v>141892200</v>
      </c>
      <c r="AE33" s="15">
        <f t="shared" si="29"/>
        <v>5222</v>
      </c>
      <c r="AF33" s="15">
        <f t="shared" si="29"/>
        <v>106977600</v>
      </c>
      <c r="AG33" s="15">
        <f t="shared" si="29"/>
        <v>1724</v>
      </c>
      <c r="AH33" s="15">
        <f t="shared" si="29"/>
        <v>34914600</v>
      </c>
      <c r="AI33" s="15">
        <f t="shared" si="29"/>
        <v>7804</v>
      </c>
      <c r="AJ33" s="15">
        <f t="shared" si="29"/>
        <v>160323600</v>
      </c>
      <c r="AK33" s="15">
        <f t="shared" si="29"/>
        <v>5801</v>
      </c>
      <c r="AL33" s="15">
        <f t="shared" si="29"/>
        <v>119697000</v>
      </c>
      <c r="AM33" s="15">
        <f t="shared" si="29"/>
        <v>2003</v>
      </c>
      <c r="AN33" s="15">
        <f t="shared" si="29"/>
        <v>40626600</v>
      </c>
    </row>
    <row r="34" spans="1:40" ht="25.15" customHeight="1">
      <c r="A34" s="117"/>
      <c r="B34" s="119"/>
      <c r="C34" s="39" t="s">
        <v>35</v>
      </c>
      <c r="D34" s="67">
        <v>0</v>
      </c>
      <c r="E34" s="68">
        <f t="shared" si="5"/>
        <v>20400</v>
      </c>
      <c r="F34" s="60">
        <v>0</v>
      </c>
      <c r="G34" s="18">
        <f t="shared" si="7"/>
        <v>17000</v>
      </c>
      <c r="H34" s="67">
        <f t="shared" si="8"/>
        <v>20400</v>
      </c>
      <c r="I34" s="68">
        <f t="shared" si="9"/>
        <v>20400</v>
      </c>
      <c r="J34" s="60">
        <f t="shared" si="10"/>
        <v>20400</v>
      </c>
      <c r="K34" s="18">
        <f t="shared" si="11"/>
        <v>20400</v>
      </c>
      <c r="O34" s="106"/>
      <c r="P34" s="9" t="s">
        <v>35</v>
      </c>
      <c r="Q34" s="17">
        <f t="shared" ref="Q34:Q45" si="30">S34+U34</f>
        <v>2</v>
      </c>
      <c r="R34" s="17">
        <f t="shared" ref="R34:R45" si="31">T34+V34</f>
        <v>40800</v>
      </c>
      <c r="S34" s="17">
        <v>0</v>
      </c>
      <c r="T34" s="17">
        <v>0</v>
      </c>
      <c r="U34" s="17">
        <v>2</v>
      </c>
      <c r="V34" s="17">
        <v>40800</v>
      </c>
      <c r="W34" s="17">
        <f t="shared" ref="W34:W45" si="32">Y34+AA34</f>
        <v>3</v>
      </c>
      <c r="X34" s="17">
        <f t="shared" ref="X34:X45" si="33">Z34+AB34</f>
        <v>51000</v>
      </c>
      <c r="Y34" s="17">
        <v>0</v>
      </c>
      <c r="Z34" s="17">
        <v>0</v>
      </c>
      <c r="AA34" s="17">
        <v>3</v>
      </c>
      <c r="AB34" s="17">
        <v>51000</v>
      </c>
      <c r="AC34" s="17">
        <f t="shared" ref="AC34:AC45" si="34">AE34+AG34</f>
        <v>7</v>
      </c>
      <c r="AD34" s="17">
        <f t="shared" ref="AD34:AD45" si="35">AF34+AH34</f>
        <v>142800</v>
      </c>
      <c r="AE34" s="17">
        <v>3</v>
      </c>
      <c r="AF34" s="17">
        <v>61200</v>
      </c>
      <c r="AG34" s="17">
        <v>4</v>
      </c>
      <c r="AH34" s="17">
        <v>81600</v>
      </c>
      <c r="AI34" s="17">
        <f t="shared" ref="AI34:AI45" si="36">AK34+AM34</f>
        <v>4</v>
      </c>
      <c r="AJ34" s="17">
        <f t="shared" ref="AJ34:AJ45" si="37">AL34+AN34</f>
        <v>81600</v>
      </c>
      <c r="AK34" s="17">
        <v>1</v>
      </c>
      <c r="AL34" s="17">
        <v>20400</v>
      </c>
      <c r="AM34" s="17">
        <v>3</v>
      </c>
      <c r="AN34" s="17">
        <v>61200</v>
      </c>
    </row>
    <row r="35" spans="1:40" ht="25.15" customHeight="1">
      <c r="A35" s="117"/>
      <c r="B35" s="119"/>
      <c r="C35" s="39" t="s">
        <v>36</v>
      </c>
      <c r="D35" s="67">
        <f t="shared" si="4"/>
        <v>20723.809523809523</v>
      </c>
      <c r="E35" s="68">
        <f t="shared" si="5"/>
        <v>19969.014084507042</v>
      </c>
      <c r="F35" s="60">
        <f t="shared" si="6"/>
        <v>20598.058252427185</v>
      </c>
      <c r="G35" s="18">
        <f t="shared" si="7"/>
        <v>20768.674698795181</v>
      </c>
      <c r="H35" s="67">
        <f t="shared" si="8"/>
        <v>20781.308411214952</v>
      </c>
      <c r="I35" s="68">
        <f t="shared" si="9"/>
        <v>20302.857142857141</v>
      </c>
      <c r="J35" s="60">
        <f t="shared" si="10"/>
        <v>20548.905109489053</v>
      </c>
      <c r="K35" s="18">
        <f t="shared" si="11"/>
        <v>20537.837837837837</v>
      </c>
      <c r="O35" s="106"/>
      <c r="P35" s="9" t="s">
        <v>36</v>
      </c>
      <c r="Q35" s="17">
        <f t="shared" si="30"/>
        <v>134</v>
      </c>
      <c r="R35" s="17">
        <f t="shared" si="31"/>
        <v>2723400</v>
      </c>
      <c r="S35" s="17">
        <v>63</v>
      </c>
      <c r="T35" s="17">
        <v>1305600</v>
      </c>
      <c r="U35" s="17">
        <v>71</v>
      </c>
      <c r="V35" s="17">
        <v>1417800</v>
      </c>
      <c r="W35" s="17">
        <f t="shared" si="32"/>
        <v>186</v>
      </c>
      <c r="X35" s="17">
        <f t="shared" si="33"/>
        <v>3845400</v>
      </c>
      <c r="Y35" s="17">
        <v>103</v>
      </c>
      <c r="Z35" s="17">
        <v>2121600</v>
      </c>
      <c r="AA35" s="17">
        <v>83</v>
      </c>
      <c r="AB35" s="17">
        <v>1723800</v>
      </c>
      <c r="AC35" s="17">
        <f t="shared" si="34"/>
        <v>212</v>
      </c>
      <c r="AD35" s="17">
        <f t="shared" si="35"/>
        <v>4355400</v>
      </c>
      <c r="AE35" s="17">
        <v>107</v>
      </c>
      <c r="AF35" s="17">
        <v>2223600</v>
      </c>
      <c r="AG35" s="17">
        <v>105</v>
      </c>
      <c r="AH35" s="17">
        <v>2131800</v>
      </c>
      <c r="AI35" s="17">
        <f t="shared" si="36"/>
        <v>285</v>
      </c>
      <c r="AJ35" s="17">
        <f t="shared" si="37"/>
        <v>5854800</v>
      </c>
      <c r="AK35" s="17">
        <v>137</v>
      </c>
      <c r="AL35" s="17">
        <v>2815200</v>
      </c>
      <c r="AM35" s="17">
        <v>148</v>
      </c>
      <c r="AN35" s="17">
        <v>3039600</v>
      </c>
    </row>
    <row r="36" spans="1:40" ht="25.15" customHeight="1">
      <c r="A36" s="117"/>
      <c r="B36" s="119"/>
      <c r="C36" s="39" t="s">
        <v>37</v>
      </c>
      <c r="D36" s="67">
        <f t="shared" si="4"/>
        <v>20250.244698205548</v>
      </c>
      <c r="E36" s="68">
        <f t="shared" si="5"/>
        <v>20212.598425196851</v>
      </c>
      <c r="F36" s="60">
        <f t="shared" si="6"/>
        <v>20563.2</v>
      </c>
      <c r="G36" s="18">
        <f t="shared" si="7"/>
        <v>20420.039292730846</v>
      </c>
      <c r="H36" s="67">
        <f t="shared" si="8"/>
        <v>20469.455252918287</v>
      </c>
      <c r="I36" s="68">
        <f t="shared" si="9"/>
        <v>20328.42105263158</v>
      </c>
      <c r="J36" s="60">
        <f t="shared" si="10"/>
        <v>20579.096989966554</v>
      </c>
      <c r="K36" s="18">
        <f t="shared" si="11"/>
        <v>20485.714285714286</v>
      </c>
      <c r="O36" s="106"/>
      <c r="P36" s="9" t="s">
        <v>37</v>
      </c>
      <c r="Q36" s="17">
        <f t="shared" si="30"/>
        <v>994</v>
      </c>
      <c r="R36" s="17">
        <f t="shared" si="31"/>
        <v>20114400</v>
      </c>
      <c r="S36" s="17">
        <v>613</v>
      </c>
      <c r="T36" s="17">
        <v>12413400</v>
      </c>
      <c r="U36" s="17">
        <v>381</v>
      </c>
      <c r="V36" s="17">
        <v>7701000</v>
      </c>
      <c r="W36" s="17">
        <f t="shared" si="32"/>
        <v>1259</v>
      </c>
      <c r="X36" s="17">
        <f t="shared" si="33"/>
        <v>25816200</v>
      </c>
      <c r="Y36" s="17">
        <v>750</v>
      </c>
      <c r="Z36" s="17">
        <v>15422400</v>
      </c>
      <c r="AA36" s="17">
        <v>509</v>
      </c>
      <c r="AB36" s="17">
        <v>10393800</v>
      </c>
      <c r="AC36" s="17">
        <f t="shared" si="34"/>
        <v>1598</v>
      </c>
      <c r="AD36" s="17">
        <f t="shared" si="35"/>
        <v>32629800</v>
      </c>
      <c r="AE36" s="17">
        <v>1028</v>
      </c>
      <c r="AF36" s="17">
        <v>21042600</v>
      </c>
      <c r="AG36" s="17">
        <v>570</v>
      </c>
      <c r="AH36" s="17">
        <v>11587200</v>
      </c>
      <c r="AI36" s="17">
        <f t="shared" si="36"/>
        <v>1910</v>
      </c>
      <c r="AJ36" s="17">
        <f t="shared" si="37"/>
        <v>39239400</v>
      </c>
      <c r="AK36" s="17">
        <v>1196</v>
      </c>
      <c r="AL36" s="17">
        <v>24612600</v>
      </c>
      <c r="AM36" s="17">
        <v>714</v>
      </c>
      <c r="AN36" s="17">
        <v>14626800</v>
      </c>
    </row>
    <row r="37" spans="1:40" ht="25.15" customHeight="1">
      <c r="A37" s="117"/>
      <c r="B37" s="119"/>
      <c r="C37" s="39" t="s">
        <v>38</v>
      </c>
      <c r="D37" s="67">
        <f t="shared" si="4"/>
        <v>20759.471365638765</v>
      </c>
      <c r="E37" s="68">
        <f t="shared" si="5"/>
        <v>20224.742268041238</v>
      </c>
      <c r="F37" s="60">
        <f t="shared" si="6"/>
        <v>20544.827586206895</v>
      </c>
      <c r="G37" s="18">
        <f t="shared" si="7"/>
        <v>20338.922155688622</v>
      </c>
      <c r="H37" s="67">
        <f t="shared" si="8"/>
        <v>20400</v>
      </c>
      <c r="I37" s="68">
        <f t="shared" si="9"/>
        <v>20384.91124260355</v>
      </c>
      <c r="J37" s="60">
        <f t="shared" si="10"/>
        <v>20626.176311519739</v>
      </c>
      <c r="K37" s="18">
        <f t="shared" si="11"/>
        <v>20058.247422680412</v>
      </c>
      <c r="O37" s="106"/>
      <c r="P37" s="9" t="s">
        <v>38</v>
      </c>
      <c r="Q37" s="17">
        <f t="shared" si="30"/>
        <v>1717</v>
      </c>
      <c r="R37" s="17">
        <f t="shared" si="31"/>
        <v>35332800</v>
      </c>
      <c r="S37" s="17">
        <v>1135</v>
      </c>
      <c r="T37" s="17">
        <v>23562000</v>
      </c>
      <c r="U37" s="17">
        <v>582</v>
      </c>
      <c r="V37" s="17">
        <v>11770800</v>
      </c>
      <c r="W37" s="17">
        <f t="shared" si="32"/>
        <v>2147</v>
      </c>
      <c r="X37" s="17">
        <f t="shared" si="33"/>
        <v>43972200</v>
      </c>
      <c r="Y37" s="17">
        <v>1479</v>
      </c>
      <c r="Z37" s="17">
        <v>30385800</v>
      </c>
      <c r="AA37" s="17">
        <v>668</v>
      </c>
      <c r="AB37" s="17">
        <v>13586400</v>
      </c>
      <c r="AC37" s="17">
        <f t="shared" si="34"/>
        <v>2356</v>
      </c>
      <c r="AD37" s="17">
        <f t="shared" si="35"/>
        <v>48052200</v>
      </c>
      <c r="AE37" s="17">
        <v>1680</v>
      </c>
      <c r="AF37" s="17">
        <v>34272000</v>
      </c>
      <c r="AG37" s="17">
        <v>676</v>
      </c>
      <c r="AH37" s="17">
        <v>13780200</v>
      </c>
      <c r="AI37" s="17">
        <f t="shared" si="36"/>
        <v>2625</v>
      </c>
      <c r="AJ37" s="17">
        <f t="shared" si="37"/>
        <v>53703000</v>
      </c>
      <c r="AK37" s="17">
        <v>1849</v>
      </c>
      <c r="AL37" s="17">
        <v>38137800</v>
      </c>
      <c r="AM37" s="17">
        <v>776</v>
      </c>
      <c r="AN37" s="17">
        <v>15565200</v>
      </c>
    </row>
    <row r="38" spans="1:40" ht="25.15" customHeight="1">
      <c r="A38" s="117"/>
      <c r="B38" s="119"/>
      <c r="C38" s="39" t="s">
        <v>39</v>
      </c>
      <c r="D38" s="67">
        <f t="shared" si="4"/>
        <v>20640.944881889765</v>
      </c>
      <c r="E38" s="68">
        <f t="shared" si="5"/>
        <v>20227.118644067796</v>
      </c>
      <c r="F38" s="60">
        <f t="shared" si="6"/>
        <v>20509.315746084088</v>
      </c>
      <c r="G38" s="18">
        <f t="shared" si="7"/>
        <v>19802.068965517243</v>
      </c>
      <c r="H38" s="67">
        <f t="shared" si="8"/>
        <v>20590.107526881722</v>
      </c>
      <c r="I38" s="68">
        <f t="shared" si="9"/>
        <v>20145</v>
      </c>
      <c r="J38" s="60">
        <f t="shared" si="10"/>
        <v>20731.971920867902</v>
      </c>
      <c r="K38" s="18">
        <f t="shared" si="11"/>
        <v>20299.342105263157</v>
      </c>
      <c r="O38" s="106"/>
      <c r="P38" s="9" t="s">
        <v>39</v>
      </c>
      <c r="Q38" s="17">
        <f t="shared" si="30"/>
        <v>1311</v>
      </c>
      <c r="R38" s="17">
        <f t="shared" si="31"/>
        <v>26938200</v>
      </c>
      <c r="S38" s="17">
        <v>1016</v>
      </c>
      <c r="T38" s="17">
        <v>20971200</v>
      </c>
      <c r="U38" s="17">
        <v>295</v>
      </c>
      <c r="V38" s="17">
        <v>5967000</v>
      </c>
      <c r="W38" s="17">
        <f t="shared" si="32"/>
        <v>1503</v>
      </c>
      <c r="X38" s="17">
        <f t="shared" si="33"/>
        <v>30620400</v>
      </c>
      <c r="Y38" s="17">
        <v>1213</v>
      </c>
      <c r="Z38" s="17">
        <v>24877800</v>
      </c>
      <c r="AA38" s="17">
        <v>290</v>
      </c>
      <c r="AB38" s="17">
        <v>5742600</v>
      </c>
      <c r="AC38" s="17">
        <f t="shared" si="34"/>
        <v>1715</v>
      </c>
      <c r="AD38" s="17">
        <f t="shared" si="35"/>
        <v>35169600</v>
      </c>
      <c r="AE38" s="17">
        <v>1395</v>
      </c>
      <c r="AF38" s="17">
        <v>28723200</v>
      </c>
      <c r="AG38" s="17">
        <v>320</v>
      </c>
      <c r="AH38" s="17">
        <v>6446400</v>
      </c>
      <c r="AI38" s="17">
        <f t="shared" si="36"/>
        <v>1871</v>
      </c>
      <c r="AJ38" s="17">
        <f t="shared" si="37"/>
        <v>38658000</v>
      </c>
      <c r="AK38" s="17">
        <v>1567</v>
      </c>
      <c r="AL38" s="17">
        <v>32487000</v>
      </c>
      <c r="AM38" s="17">
        <v>304</v>
      </c>
      <c r="AN38" s="17">
        <v>6171000</v>
      </c>
    </row>
    <row r="39" spans="1:40" ht="25.15" customHeight="1">
      <c r="A39" s="117"/>
      <c r="B39" s="119"/>
      <c r="C39" s="39" t="s">
        <v>40</v>
      </c>
      <c r="D39" s="67">
        <f t="shared" si="4"/>
        <v>20780.597014925374</v>
      </c>
      <c r="E39" s="68">
        <f t="shared" si="5"/>
        <v>18768</v>
      </c>
      <c r="F39" s="60">
        <f t="shared" si="6"/>
        <v>20637.577639751551</v>
      </c>
      <c r="G39" s="18">
        <f t="shared" si="7"/>
        <v>19104.761904761905</v>
      </c>
      <c r="H39" s="67">
        <f t="shared" si="8"/>
        <v>20530.028328611897</v>
      </c>
      <c r="I39" s="68">
        <f t="shared" si="9"/>
        <v>18404.347826086956</v>
      </c>
      <c r="J39" s="60">
        <f t="shared" si="10"/>
        <v>20550</v>
      </c>
      <c r="K39" s="18">
        <f t="shared" si="11"/>
        <v>20211.111111111109</v>
      </c>
      <c r="O39" s="106"/>
      <c r="P39" s="9" t="s">
        <v>40</v>
      </c>
      <c r="Q39" s="17">
        <f t="shared" si="30"/>
        <v>586</v>
      </c>
      <c r="R39" s="17">
        <f t="shared" si="31"/>
        <v>12076800</v>
      </c>
      <c r="S39" s="17">
        <v>536</v>
      </c>
      <c r="T39" s="17">
        <v>11138400</v>
      </c>
      <c r="U39" s="17">
        <v>50</v>
      </c>
      <c r="V39" s="17">
        <v>938400</v>
      </c>
      <c r="W39" s="17">
        <f t="shared" si="32"/>
        <v>707</v>
      </c>
      <c r="X39" s="17">
        <f t="shared" si="33"/>
        <v>14494200</v>
      </c>
      <c r="Y39" s="17">
        <v>644</v>
      </c>
      <c r="Z39" s="17">
        <v>13290600</v>
      </c>
      <c r="AA39" s="17">
        <v>63</v>
      </c>
      <c r="AB39" s="17">
        <v>1203600</v>
      </c>
      <c r="AC39" s="17">
        <f t="shared" si="34"/>
        <v>752</v>
      </c>
      <c r="AD39" s="17">
        <f t="shared" si="35"/>
        <v>15340800</v>
      </c>
      <c r="AE39" s="17">
        <v>706</v>
      </c>
      <c r="AF39" s="17">
        <v>14494200</v>
      </c>
      <c r="AG39" s="17">
        <v>46</v>
      </c>
      <c r="AH39" s="17">
        <v>846600</v>
      </c>
      <c r="AI39" s="17">
        <f t="shared" si="36"/>
        <v>802</v>
      </c>
      <c r="AJ39" s="17">
        <f t="shared" si="37"/>
        <v>16462800</v>
      </c>
      <c r="AK39" s="17">
        <v>748</v>
      </c>
      <c r="AL39" s="17">
        <v>15371400</v>
      </c>
      <c r="AM39" s="17">
        <v>54</v>
      </c>
      <c r="AN39" s="17">
        <v>1091400</v>
      </c>
    </row>
    <row r="40" spans="1:40" ht="25.15" customHeight="1">
      <c r="A40" s="117"/>
      <c r="B40" s="119"/>
      <c r="C40" s="39" t="s">
        <v>41</v>
      </c>
      <c r="D40" s="67">
        <f t="shared" si="4"/>
        <v>20341.379310344826</v>
      </c>
      <c r="E40" s="68">
        <f t="shared" si="5"/>
        <v>17485.714285714286</v>
      </c>
      <c r="F40" s="60">
        <f t="shared" si="6"/>
        <v>20400</v>
      </c>
      <c r="G40" s="18">
        <f t="shared" si="7"/>
        <v>15300</v>
      </c>
      <c r="H40" s="67">
        <f t="shared" si="8"/>
        <v>20306.849315068492</v>
      </c>
      <c r="I40" s="68">
        <f t="shared" si="9"/>
        <v>13600</v>
      </c>
      <c r="J40" s="60">
        <f t="shared" si="10"/>
        <v>20578.947368421053</v>
      </c>
      <c r="K40" s="18">
        <f t="shared" si="11"/>
        <v>17850</v>
      </c>
      <c r="O40" s="106"/>
      <c r="P40" s="9" t="s">
        <v>41</v>
      </c>
      <c r="Q40" s="17">
        <f t="shared" si="30"/>
        <v>181</v>
      </c>
      <c r="R40" s="17">
        <f t="shared" si="31"/>
        <v>3661800</v>
      </c>
      <c r="S40" s="17">
        <v>174</v>
      </c>
      <c r="T40" s="17">
        <v>3539400</v>
      </c>
      <c r="U40" s="17">
        <v>7</v>
      </c>
      <c r="V40" s="17">
        <v>122400</v>
      </c>
      <c r="W40" s="17">
        <f t="shared" si="32"/>
        <v>175</v>
      </c>
      <c r="X40" s="17">
        <f t="shared" si="33"/>
        <v>3549600</v>
      </c>
      <c r="Y40" s="17">
        <v>171</v>
      </c>
      <c r="Z40" s="17">
        <v>3488400</v>
      </c>
      <c r="AA40" s="17">
        <v>4</v>
      </c>
      <c r="AB40" s="17">
        <v>61200</v>
      </c>
      <c r="AC40" s="17">
        <f t="shared" si="34"/>
        <v>222</v>
      </c>
      <c r="AD40" s="17">
        <f t="shared" si="35"/>
        <v>4488000</v>
      </c>
      <c r="AE40" s="17">
        <v>219</v>
      </c>
      <c r="AF40" s="17">
        <v>4447200</v>
      </c>
      <c r="AG40" s="17">
        <v>3</v>
      </c>
      <c r="AH40" s="17">
        <v>40800</v>
      </c>
      <c r="AI40" s="17">
        <f t="shared" si="36"/>
        <v>232</v>
      </c>
      <c r="AJ40" s="17">
        <f t="shared" si="37"/>
        <v>4763400</v>
      </c>
      <c r="AK40" s="17">
        <v>228</v>
      </c>
      <c r="AL40" s="17">
        <v>4692000</v>
      </c>
      <c r="AM40" s="17">
        <v>4</v>
      </c>
      <c r="AN40" s="17">
        <v>71400</v>
      </c>
    </row>
    <row r="41" spans="1:40" ht="25.15" customHeight="1">
      <c r="A41" s="117"/>
      <c r="B41" s="119"/>
      <c r="C41" s="39" t="s">
        <v>42</v>
      </c>
      <c r="D41" s="67">
        <f t="shared" si="4"/>
        <v>20400</v>
      </c>
      <c r="E41" s="68">
        <v>0</v>
      </c>
      <c r="F41" s="60">
        <f t="shared" si="6"/>
        <v>19898.360655737706</v>
      </c>
      <c r="G41" s="18">
        <v>0</v>
      </c>
      <c r="H41" s="67">
        <f t="shared" si="8"/>
        <v>20015.094339622643</v>
      </c>
      <c r="I41" s="68">
        <v>0</v>
      </c>
      <c r="J41" s="60">
        <f t="shared" si="10"/>
        <v>21128.571428571428</v>
      </c>
      <c r="K41" s="18">
        <v>0</v>
      </c>
      <c r="O41" s="106"/>
      <c r="P41" s="9" t="s">
        <v>42</v>
      </c>
      <c r="Q41" s="17">
        <f t="shared" si="30"/>
        <v>46</v>
      </c>
      <c r="R41" s="17">
        <f t="shared" si="31"/>
        <v>938400</v>
      </c>
      <c r="S41" s="17">
        <v>46</v>
      </c>
      <c r="T41" s="17">
        <v>938400</v>
      </c>
      <c r="U41" s="17">
        <v>0</v>
      </c>
      <c r="V41" s="17">
        <v>0</v>
      </c>
      <c r="W41" s="17">
        <f t="shared" si="32"/>
        <v>61</v>
      </c>
      <c r="X41" s="17">
        <f t="shared" si="33"/>
        <v>1213800</v>
      </c>
      <c r="Y41" s="17">
        <v>61</v>
      </c>
      <c r="Z41" s="17">
        <v>1213800</v>
      </c>
      <c r="AA41" s="17">
        <v>0</v>
      </c>
      <c r="AB41" s="17">
        <v>0</v>
      </c>
      <c r="AC41" s="17">
        <f t="shared" si="34"/>
        <v>53</v>
      </c>
      <c r="AD41" s="17">
        <f t="shared" si="35"/>
        <v>1060800</v>
      </c>
      <c r="AE41" s="17">
        <v>53</v>
      </c>
      <c r="AF41" s="17">
        <v>1060800</v>
      </c>
      <c r="AG41" s="17">
        <v>0</v>
      </c>
      <c r="AH41" s="17">
        <v>0</v>
      </c>
      <c r="AI41" s="17">
        <f t="shared" si="36"/>
        <v>42</v>
      </c>
      <c r="AJ41" s="17">
        <f t="shared" si="37"/>
        <v>887400</v>
      </c>
      <c r="AK41" s="17">
        <v>42</v>
      </c>
      <c r="AL41" s="17">
        <v>887400</v>
      </c>
      <c r="AM41" s="17">
        <v>0</v>
      </c>
      <c r="AN41" s="17">
        <v>0</v>
      </c>
    </row>
    <row r="42" spans="1:40" ht="25.15" customHeight="1">
      <c r="A42" s="117"/>
      <c r="B42" s="119"/>
      <c r="C42" s="39" t="s">
        <v>43</v>
      </c>
      <c r="D42" s="67">
        <f t="shared" si="4"/>
        <v>20400</v>
      </c>
      <c r="E42" s="68">
        <v>0</v>
      </c>
      <c r="F42" s="60">
        <f t="shared" si="6"/>
        <v>20966.666666666668</v>
      </c>
      <c r="G42" s="18">
        <v>0</v>
      </c>
      <c r="H42" s="67">
        <f t="shared" si="8"/>
        <v>21600</v>
      </c>
      <c r="I42" s="68">
        <v>0</v>
      </c>
      <c r="J42" s="60">
        <f t="shared" si="10"/>
        <v>20400</v>
      </c>
      <c r="K42" s="18">
        <v>0</v>
      </c>
      <c r="O42" s="106"/>
      <c r="P42" s="9" t="s">
        <v>43</v>
      </c>
      <c r="Q42" s="17">
        <f t="shared" si="30"/>
        <v>20</v>
      </c>
      <c r="R42" s="17">
        <f t="shared" si="31"/>
        <v>408000</v>
      </c>
      <c r="S42" s="17">
        <v>20</v>
      </c>
      <c r="T42" s="17">
        <v>408000</v>
      </c>
      <c r="U42" s="17">
        <v>0</v>
      </c>
      <c r="V42" s="17">
        <v>0</v>
      </c>
      <c r="W42" s="17">
        <f t="shared" si="32"/>
        <v>18</v>
      </c>
      <c r="X42" s="17">
        <f t="shared" si="33"/>
        <v>377400</v>
      </c>
      <c r="Y42" s="17">
        <v>18</v>
      </c>
      <c r="Z42" s="17">
        <v>377400</v>
      </c>
      <c r="AA42" s="17">
        <v>0</v>
      </c>
      <c r="AB42" s="17">
        <v>0</v>
      </c>
      <c r="AC42" s="17">
        <f t="shared" si="34"/>
        <v>17</v>
      </c>
      <c r="AD42" s="17">
        <f t="shared" si="35"/>
        <v>367200</v>
      </c>
      <c r="AE42" s="17">
        <v>17</v>
      </c>
      <c r="AF42" s="17">
        <v>367200</v>
      </c>
      <c r="AG42" s="17">
        <v>0</v>
      </c>
      <c r="AH42" s="17">
        <v>0</v>
      </c>
      <c r="AI42" s="17">
        <f t="shared" si="36"/>
        <v>17</v>
      </c>
      <c r="AJ42" s="17">
        <f t="shared" si="37"/>
        <v>346800</v>
      </c>
      <c r="AK42" s="17">
        <v>17</v>
      </c>
      <c r="AL42" s="17">
        <v>346800</v>
      </c>
      <c r="AM42" s="17">
        <v>0</v>
      </c>
      <c r="AN42" s="17">
        <v>0</v>
      </c>
    </row>
    <row r="43" spans="1:40" ht="25.15" customHeight="1">
      <c r="A43" s="117"/>
      <c r="B43" s="119"/>
      <c r="C43" s="39" t="s">
        <v>44</v>
      </c>
      <c r="D43" s="67">
        <f t="shared" si="4"/>
        <v>24480</v>
      </c>
      <c r="E43" s="68">
        <v>0</v>
      </c>
      <c r="F43" s="60">
        <f t="shared" si="6"/>
        <v>19125</v>
      </c>
      <c r="G43" s="18">
        <v>0</v>
      </c>
      <c r="H43" s="67">
        <f t="shared" si="8"/>
        <v>20400</v>
      </c>
      <c r="I43" s="68">
        <v>0</v>
      </c>
      <c r="J43" s="60">
        <f t="shared" si="10"/>
        <v>20400</v>
      </c>
      <c r="K43" s="18">
        <v>0</v>
      </c>
      <c r="O43" s="106"/>
      <c r="P43" s="9" t="s">
        <v>44</v>
      </c>
      <c r="Q43" s="17">
        <f t="shared" si="30"/>
        <v>5</v>
      </c>
      <c r="R43" s="17">
        <f t="shared" si="31"/>
        <v>122400</v>
      </c>
      <c r="S43" s="17">
        <v>5</v>
      </c>
      <c r="T43" s="17">
        <v>122400</v>
      </c>
      <c r="U43" s="17">
        <v>0</v>
      </c>
      <c r="V43" s="17">
        <v>0</v>
      </c>
      <c r="W43" s="17">
        <f t="shared" si="32"/>
        <v>8</v>
      </c>
      <c r="X43" s="17">
        <f t="shared" si="33"/>
        <v>153000</v>
      </c>
      <c r="Y43" s="17">
        <v>8</v>
      </c>
      <c r="Z43" s="17">
        <v>153000</v>
      </c>
      <c r="AA43" s="17">
        <v>0</v>
      </c>
      <c r="AB43" s="17">
        <v>0</v>
      </c>
      <c r="AC43" s="17">
        <f t="shared" si="34"/>
        <v>6</v>
      </c>
      <c r="AD43" s="17">
        <f t="shared" si="35"/>
        <v>122400</v>
      </c>
      <c r="AE43" s="17">
        <v>6</v>
      </c>
      <c r="AF43" s="17">
        <v>122400</v>
      </c>
      <c r="AG43" s="17">
        <v>0</v>
      </c>
      <c r="AH43" s="17">
        <v>0</v>
      </c>
      <c r="AI43" s="17">
        <f t="shared" si="36"/>
        <v>5</v>
      </c>
      <c r="AJ43" s="17">
        <f t="shared" si="37"/>
        <v>102000</v>
      </c>
      <c r="AK43" s="17">
        <v>5</v>
      </c>
      <c r="AL43" s="17">
        <v>102000</v>
      </c>
      <c r="AM43" s="17">
        <v>0</v>
      </c>
      <c r="AN43" s="17">
        <v>0</v>
      </c>
    </row>
    <row r="44" spans="1:40" ht="25.15" customHeight="1">
      <c r="A44" s="117"/>
      <c r="B44" s="119"/>
      <c r="C44" s="39" t="s">
        <v>45</v>
      </c>
      <c r="D44" s="67">
        <f t="shared" si="4"/>
        <v>20400</v>
      </c>
      <c r="E44" s="68">
        <v>0</v>
      </c>
      <c r="F44" s="60">
        <f t="shared" si="6"/>
        <v>20400</v>
      </c>
      <c r="G44" s="18">
        <v>0</v>
      </c>
      <c r="H44" s="67">
        <f t="shared" si="8"/>
        <v>20400</v>
      </c>
      <c r="I44" s="68">
        <v>0</v>
      </c>
      <c r="J44" s="60">
        <f t="shared" si="10"/>
        <v>20400</v>
      </c>
      <c r="K44" s="18">
        <v>0</v>
      </c>
      <c r="O44" s="106"/>
      <c r="P44" s="9" t="s">
        <v>45</v>
      </c>
      <c r="Q44" s="17">
        <f t="shared" si="30"/>
        <v>1</v>
      </c>
      <c r="R44" s="17">
        <f t="shared" si="31"/>
        <v>20400</v>
      </c>
      <c r="S44" s="17">
        <v>1</v>
      </c>
      <c r="T44" s="17">
        <v>20400</v>
      </c>
      <c r="U44" s="17">
        <v>0</v>
      </c>
      <c r="V44" s="17">
        <v>0</v>
      </c>
      <c r="W44" s="17">
        <f t="shared" si="32"/>
        <v>1</v>
      </c>
      <c r="X44" s="17">
        <f t="shared" si="33"/>
        <v>20400</v>
      </c>
      <c r="Y44" s="17">
        <v>1</v>
      </c>
      <c r="Z44" s="17">
        <v>20400</v>
      </c>
      <c r="AA44" s="17">
        <v>0</v>
      </c>
      <c r="AB44" s="17">
        <v>0</v>
      </c>
      <c r="AC44" s="17">
        <f t="shared" si="34"/>
        <v>7</v>
      </c>
      <c r="AD44" s="17">
        <f t="shared" si="35"/>
        <v>142800</v>
      </c>
      <c r="AE44" s="17">
        <v>7</v>
      </c>
      <c r="AF44" s="17">
        <v>142800</v>
      </c>
      <c r="AG44" s="17">
        <v>0</v>
      </c>
      <c r="AH44" s="17">
        <v>0</v>
      </c>
      <c r="AI44" s="17">
        <f t="shared" si="36"/>
        <v>7</v>
      </c>
      <c r="AJ44" s="17">
        <f t="shared" si="37"/>
        <v>142800</v>
      </c>
      <c r="AK44" s="17">
        <v>7</v>
      </c>
      <c r="AL44" s="17">
        <v>142800</v>
      </c>
      <c r="AM44" s="17">
        <v>0</v>
      </c>
      <c r="AN44" s="17">
        <v>0</v>
      </c>
    </row>
    <row r="45" spans="1:40" ht="25.15" customHeight="1">
      <c r="A45" s="117"/>
      <c r="B45" s="119"/>
      <c r="C45" s="41" t="s">
        <v>69</v>
      </c>
      <c r="D45" s="67">
        <f t="shared" si="4"/>
        <v>20400</v>
      </c>
      <c r="E45" s="68">
        <v>0</v>
      </c>
      <c r="F45" s="60">
        <f t="shared" si="6"/>
        <v>20400</v>
      </c>
      <c r="G45" s="18">
        <v>0</v>
      </c>
      <c r="H45" s="67">
        <f t="shared" si="8"/>
        <v>20400</v>
      </c>
      <c r="I45" s="68">
        <v>0</v>
      </c>
      <c r="J45" s="60">
        <f t="shared" si="10"/>
        <v>20400</v>
      </c>
      <c r="K45" s="18">
        <v>0</v>
      </c>
      <c r="O45" s="111"/>
      <c r="P45" s="9" t="s">
        <v>69</v>
      </c>
      <c r="Q45" s="17">
        <f t="shared" si="30"/>
        <v>1</v>
      </c>
      <c r="R45" s="17">
        <f t="shared" si="31"/>
        <v>20400</v>
      </c>
      <c r="S45" s="17">
        <v>1</v>
      </c>
      <c r="T45" s="17">
        <v>20400</v>
      </c>
      <c r="U45" s="17">
        <v>0</v>
      </c>
      <c r="V45" s="17">
        <v>0</v>
      </c>
      <c r="W45" s="17">
        <f t="shared" si="32"/>
        <v>1</v>
      </c>
      <c r="X45" s="17">
        <f t="shared" si="33"/>
        <v>20400</v>
      </c>
      <c r="Y45" s="17">
        <v>1</v>
      </c>
      <c r="Z45" s="17">
        <v>20400</v>
      </c>
      <c r="AA45" s="17">
        <v>0</v>
      </c>
      <c r="AB45" s="17">
        <v>0</v>
      </c>
      <c r="AC45" s="17">
        <f t="shared" si="34"/>
        <v>1</v>
      </c>
      <c r="AD45" s="17">
        <f t="shared" si="35"/>
        <v>20400</v>
      </c>
      <c r="AE45" s="17">
        <v>1</v>
      </c>
      <c r="AF45" s="17">
        <v>20400</v>
      </c>
      <c r="AG45" s="17">
        <v>0</v>
      </c>
      <c r="AH45" s="17">
        <v>0</v>
      </c>
      <c r="AI45" s="17">
        <f t="shared" si="36"/>
        <v>4</v>
      </c>
      <c r="AJ45" s="17">
        <f t="shared" si="37"/>
        <v>81600</v>
      </c>
      <c r="AK45" s="17">
        <v>4</v>
      </c>
      <c r="AL45" s="17">
        <v>81600</v>
      </c>
      <c r="AM45" s="17">
        <v>0</v>
      </c>
      <c r="AN45" s="17">
        <v>0</v>
      </c>
    </row>
    <row r="46" spans="1:40" ht="24.6" customHeight="1">
      <c r="A46" s="117" t="s">
        <v>31</v>
      </c>
      <c r="B46" s="119" t="s">
        <v>73</v>
      </c>
      <c r="C46" s="43" t="s">
        <v>3</v>
      </c>
      <c r="D46" s="65">
        <f t="shared" si="4"/>
        <v>20620.387811634348</v>
      </c>
      <c r="E46" s="66">
        <f t="shared" si="5"/>
        <v>20142.795389048992</v>
      </c>
      <c r="F46" s="59">
        <f t="shared" si="6"/>
        <v>20537.559002022925</v>
      </c>
      <c r="G46" s="16">
        <f t="shared" si="7"/>
        <v>20223.703703703704</v>
      </c>
      <c r="H46" s="65">
        <f t="shared" si="8"/>
        <v>20485.944082726925</v>
      </c>
      <c r="I46" s="66">
        <f t="shared" si="9"/>
        <v>20252.088167053364</v>
      </c>
      <c r="J46" s="59">
        <f t="shared" si="10"/>
        <v>20633.856231684193</v>
      </c>
      <c r="K46" s="16">
        <f t="shared" si="11"/>
        <v>20282.875686470295</v>
      </c>
      <c r="O46" s="105" t="s">
        <v>72</v>
      </c>
      <c r="P46" s="7" t="s">
        <v>3</v>
      </c>
      <c r="Q46" s="20">
        <f t="shared" ref="Q46:V46" si="38">SUM(Q47:Q71)</f>
        <v>4998</v>
      </c>
      <c r="R46" s="20">
        <f t="shared" si="38"/>
        <v>102397800</v>
      </c>
      <c r="S46" s="20">
        <f t="shared" si="38"/>
        <v>3610</v>
      </c>
      <c r="T46" s="20">
        <f t="shared" si="38"/>
        <v>74439600</v>
      </c>
      <c r="U46" s="20">
        <f t="shared" si="38"/>
        <v>1388</v>
      </c>
      <c r="V46" s="20">
        <f t="shared" si="38"/>
        <v>27958200</v>
      </c>
      <c r="W46" s="20">
        <f t="shared" ref="W46:AB46" si="39">SUM(W47:W70)</f>
        <v>6069</v>
      </c>
      <c r="X46" s="20">
        <f t="shared" si="39"/>
        <v>124134000</v>
      </c>
      <c r="Y46" s="20">
        <f t="shared" si="39"/>
        <v>4449</v>
      </c>
      <c r="Z46" s="20">
        <f t="shared" si="39"/>
        <v>91371600</v>
      </c>
      <c r="AA46" s="20">
        <f t="shared" si="39"/>
        <v>1620</v>
      </c>
      <c r="AB46" s="20">
        <f t="shared" si="39"/>
        <v>32762400</v>
      </c>
      <c r="AC46" s="20">
        <f t="shared" ref="AC46:AH46" si="40">SUM(AC47:AC69)</f>
        <v>6946</v>
      </c>
      <c r="AD46" s="20">
        <f t="shared" si="40"/>
        <v>141892200</v>
      </c>
      <c r="AE46" s="20">
        <f t="shared" si="40"/>
        <v>5222</v>
      </c>
      <c r="AF46" s="20">
        <f t="shared" si="40"/>
        <v>106977600</v>
      </c>
      <c r="AG46" s="20">
        <f t="shared" si="40"/>
        <v>1724</v>
      </c>
      <c r="AH46" s="20">
        <f t="shared" si="40"/>
        <v>34914600</v>
      </c>
      <c r="AI46" s="20">
        <f t="shared" ref="AI46:AN46" si="41">SUM(AI47:AI69)</f>
        <v>7804</v>
      </c>
      <c r="AJ46" s="20">
        <f t="shared" si="41"/>
        <v>160323600</v>
      </c>
      <c r="AK46" s="20">
        <f t="shared" si="41"/>
        <v>5801</v>
      </c>
      <c r="AL46" s="20">
        <f t="shared" si="41"/>
        <v>119697000</v>
      </c>
      <c r="AM46" s="20">
        <f t="shared" si="41"/>
        <v>2003</v>
      </c>
      <c r="AN46" s="20">
        <f t="shared" si="41"/>
        <v>40626600</v>
      </c>
    </row>
    <row r="47" spans="1:40" ht="24.6" customHeight="1">
      <c r="A47" s="117"/>
      <c r="B47" s="119"/>
      <c r="C47" s="40" t="s">
        <v>66</v>
      </c>
      <c r="D47" s="67">
        <f t="shared" si="4"/>
        <v>20264</v>
      </c>
      <c r="E47" s="68">
        <f t="shared" si="5"/>
        <v>19237.974683544304</v>
      </c>
      <c r="F47" s="60">
        <f t="shared" si="6"/>
        <v>19943.283582089553</v>
      </c>
      <c r="G47" s="18">
        <f t="shared" si="7"/>
        <v>20124.324324324323</v>
      </c>
      <c r="H47" s="67">
        <f t="shared" si="8"/>
        <v>20400</v>
      </c>
      <c r="I47" s="68">
        <f t="shared" si="9"/>
        <v>20203.846153846152</v>
      </c>
      <c r="J47" s="60">
        <f t="shared" si="10"/>
        <v>20825</v>
      </c>
      <c r="K47" s="18">
        <f t="shared" si="11"/>
        <v>19171.084337349399</v>
      </c>
      <c r="O47" s="106"/>
      <c r="P47" s="4" t="s">
        <v>66</v>
      </c>
      <c r="Q47" s="17">
        <f t="shared" ref="Q47:Q69" si="42">S47+U47</f>
        <v>154</v>
      </c>
      <c r="R47" s="17">
        <f t="shared" ref="R47:R69" si="43">T47+V47</f>
        <v>3039600</v>
      </c>
      <c r="S47" s="17">
        <v>75</v>
      </c>
      <c r="T47" s="17">
        <v>1519800</v>
      </c>
      <c r="U47" s="17">
        <v>79</v>
      </c>
      <c r="V47" s="17">
        <v>1519800</v>
      </c>
      <c r="W47" s="17">
        <f t="shared" ref="W47:W70" si="44">Y47+AA47</f>
        <v>141</v>
      </c>
      <c r="X47" s="17">
        <f t="shared" ref="X47:X70" si="45">Z47+AB47</f>
        <v>2825400</v>
      </c>
      <c r="Y47" s="17">
        <v>67</v>
      </c>
      <c r="Z47" s="17">
        <v>1336200</v>
      </c>
      <c r="AA47" s="17">
        <v>74</v>
      </c>
      <c r="AB47" s="17">
        <v>1489200</v>
      </c>
      <c r="AC47" s="17">
        <f t="shared" ref="AC47:AC66" si="46">AE47+AG47</f>
        <v>122</v>
      </c>
      <c r="AD47" s="17">
        <f t="shared" ref="AD47:AD66" si="47">AF47+AH47</f>
        <v>2478600</v>
      </c>
      <c r="AE47" s="17">
        <v>70</v>
      </c>
      <c r="AF47" s="17">
        <v>1428000</v>
      </c>
      <c r="AG47" s="17">
        <v>52</v>
      </c>
      <c r="AH47" s="17">
        <v>1050600</v>
      </c>
      <c r="AI47" s="17">
        <f t="shared" ref="AI47:AJ50" si="48">AK47+AM47</f>
        <v>155</v>
      </c>
      <c r="AJ47" s="17">
        <f t="shared" si="48"/>
        <v>3090600</v>
      </c>
      <c r="AK47" s="17">
        <v>72</v>
      </c>
      <c r="AL47" s="17">
        <v>1499400</v>
      </c>
      <c r="AM47" s="17">
        <v>83</v>
      </c>
      <c r="AN47" s="17">
        <v>1591200</v>
      </c>
    </row>
    <row r="48" spans="1:40" ht="24.6" customHeight="1">
      <c r="A48" s="117"/>
      <c r="B48" s="119"/>
      <c r="C48" s="39" t="s">
        <v>46</v>
      </c>
      <c r="D48" s="67">
        <f t="shared" si="4"/>
        <v>20583.453237410071</v>
      </c>
      <c r="E48" s="68">
        <f t="shared" si="5"/>
        <v>20179.061371841155</v>
      </c>
      <c r="F48" s="60">
        <f t="shared" si="6"/>
        <v>20503.030303030304</v>
      </c>
      <c r="G48" s="18">
        <f t="shared" si="7"/>
        <v>20037.333333333332</v>
      </c>
      <c r="H48" s="67">
        <f t="shared" si="8"/>
        <v>20505.517241379312</v>
      </c>
      <c r="I48" s="68">
        <f t="shared" si="9"/>
        <v>20589.767441860466</v>
      </c>
      <c r="J48" s="60">
        <f t="shared" si="10"/>
        <v>21003.738317757008</v>
      </c>
      <c r="K48" s="18">
        <f t="shared" si="11"/>
        <v>20443.96551724138</v>
      </c>
      <c r="O48" s="106"/>
      <c r="P48" s="9" t="s">
        <v>46</v>
      </c>
      <c r="Q48" s="17">
        <f t="shared" si="42"/>
        <v>555</v>
      </c>
      <c r="R48" s="17">
        <f t="shared" si="43"/>
        <v>11311800</v>
      </c>
      <c r="S48" s="17">
        <v>278</v>
      </c>
      <c r="T48" s="17">
        <v>5722200</v>
      </c>
      <c r="U48" s="17">
        <v>277</v>
      </c>
      <c r="V48" s="17">
        <v>5589600</v>
      </c>
      <c r="W48" s="17">
        <f t="shared" si="44"/>
        <v>522</v>
      </c>
      <c r="X48" s="17">
        <f t="shared" si="45"/>
        <v>10597800</v>
      </c>
      <c r="Y48" s="17">
        <v>297</v>
      </c>
      <c r="Z48" s="17">
        <v>6089400</v>
      </c>
      <c r="AA48" s="17">
        <v>225</v>
      </c>
      <c r="AB48" s="17">
        <v>4508400</v>
      </c>
      <c r="AC48" s="17">
        <f t="shared" si="46"/>
        <v>505</v>
      </c>
      <c r="AD48" s="17">
        <f t="shared" si="47"/>
        <v>10373400</v>
      </c>
      <c r="AE48" s="17">
        <v>290</v>
      </c>
      <c r="AF48" s="17">
        <v>5946600</v>
      </c>
      <c r="AG48" s="17">
        <v>215</v>
      </c>
      <c r="AH48" s="17">
        <v>4426800</v>
      </c>
      <c r="AI48" s="17">
        <f t="shared" si="48"/>
        <v>553</v>
      </c>
      <c r="AJ48" s="17">
        <f t="shared" si="48"/>
        <v>11485200</v>
      </c>
      <c r="AK48" s="17">
        <v>321</v>
      </c>
      <c r="AL48" s="17">
        <v>6742200</v>
      </c>
      <c r="AM48" s="17">
        <v>232</v>
      </c>
      <c r="AN48" s="17">
        <v>4743000</v>
      </c>
    </row>
    <row r="49" spans="1:40" ht="24.6" customHeight="1">
      <c r="A49" s="117"/>
      <c r="B49" s="119"/>
      <c r="C49" s="39" t="s">
        <v>47</v>
      </c>
      <c r="D49" s="67">
        <f t="shared" si="4"/>
        <v>20447.00460829493</v>
      </c>
      <c r="E49" s="68">
        <f t="shared" si="5"/>
        <v>20235.483870967742</v>
      </c>
      <c r="F49" s="60">
        <f t="shared" si="6"/>
        <v>20773.626373626375</v>
      </c>
      <c r="G49" s="18">
        <f t="shared" si="7"/>
        <v>20703.571428571428</v>
      </c>
      <c r="H49" s="67">
        <f t="shared" si="8"/>
        <v>20512.087912087911</v>
      </c>
      <c r="I49" s="68">
        <f t="shared" si="9"/>
        <v>20140.127388535031</v>
      </c>
      <c r="J49" s="60">
        <f t="shared" si="10"/>
        <v>20511.678832116788</v>
      </c>
      <c r="K49" s="18">
        <f t="shared" si="11"/>
        <v>20108.571428571428</v>
      </c>
      <c r="O49" s="106"/>
      <c r="P49" s="9" t="s">
        <v>47</v>
      </c>
      <c r="Q49" s="17">
        <f t="shared" si="42"/>
        <v>341</v>
      </c>
      <c r="R49" s="17">
        <f t="shared" si="43"/>
        <v>6946200</v>
      </c>
      <c r="S49" s="17">
        <v>217</v>
      </c>
      <c r="T49" s="17">
        <v>4437000</v>
      </c>
      <c r="U49" s="17">
        <v>124</v>
      </c>
      <c r="V49" s="17">
        <v>2509200</v>
      </c>
      <c r="W49" s="17">
        <f t="shared" si="44"/>
        <v>441</v>
      </c>
      <c r="X49" s="17">
        <f t="shared" si="45"/>
        <v>9149400</v>
      </c>
      <c r="Y49" s="17">
        <v>273</v>
      </c>
      <c r="Z49" s="17">
        <v>5671200</v>
      </c>
      <c r="AA49" s="17">
        <v>168</v>
      </c>
      <c r="AB49" s="17">
        <v>3478200</v>
      </c>
      <c r="AC49" s="17">
        <f t="shared" si="46"/>
        <v>430</v>
      </c>
      <c r="AD49" s="17">
        <f t="shared" si="47"/>
        <v>8761800</v>
      </c>
      <c r="AE49" s="17">
        <v>273</v>
      </c>
      <c r="AF49" s="17">
        <v>5599800</v>
      </c>
      <c r="AG49" s="17">
        <v>157</v>
      </c>
      <c r="AH49" s="17">
        <v>3162000</v>
      </c>
      <c r="AI49" s="17">
        <f t="shared" si="48"/>
        <v>449</v>
      </c>
      <c r="AJ49" s="17">
        <f t="shared" si="48"/>
        <v>9139200</v>
      </c>
      <c r="AK49" s="17">
        <v>274</v>
      </c>
      <c r="AL49" s="17">
        <v>5620200</v>
      </c>
      <c r="AM49" s="17">
        <v>175</v>
      </c>
      <c r="AN49" s="17">
        <v>3519000</v>
      </c>
    </row>
    <row r="50" spans="1:40" ht="24.6" customHeight="1">
      <c r="A50" s="117"/>
      <c r="B50" s="119"/>
      <c r="C50" s="39" t="s">
        <v>48</v>
      </c>
      <c r="D50" s="67">
        <f t="shared" si="4"/>
        <v>20449.038461538461</v>
      </c>
      <c r="E50" s="68">
        <f t="shared" si="5"/>
        <v>20105.76923076923</v>
      </c>
      <c r="F50" s="60">
        <f t="shared" si="6"/>
        <v>20489.473684210527</v>
      </c>
      <c r="G50" s="18">
        <f t="shared" si="7"/>
        <v>20560.629921259842</v>
      </c>
      <c r="H50" s="67">
        <f t="shared" si="8"/>
        <v>20513.754646840149</v>
      </c>
      <c r="I50" s="68">
        <f t="shared" si="9"/>
        <v>20564.516129032258</v>
      </c>
      <c r="J50" s="60">
        <f t="shared" si="10"/>
        <v>20479.6875</v>
      </c>
      <c r="K50" s="18">
        <f t="shared" si="11"/>
        <v>20171.641791044774</v>
      </c>
      <c r="O50" s="106"/>
      <c r="P50" s="9" t="s">
        <v>48</v>
      </c>
      <c r="Q50" s="17">
        <f t="shared" si="42"/>
        <v>312</v>
      </c>
      <c r="R50" s="17">
        <f t="shared" si="43"/>
        <v>6344400</v>
      </c>
      <c r="S50" s="17">
        <v>208</v>
      </c>
      <c r="T50" s="17">
        <v>4253400</v>
      </c>
      <c r="U50" s="17">
        <v>104</v>
      </c>
      <c r="V50" s="17">
        <v>2091000</v>
      </c>
      <c r="W50" s="17">
        <f t="shared" si="44"/>
        <v>355</v>
      </c>
      <c r="X50" s="17">
        <f t="shared" si="45"/>
        <v>7282800</v>
      </c>
      <c r="Y50" s="17">
        <v>228</v>
      </c>
      <c r="Z50" s="17">
        <v>4671600</v>
      </c>
      <c r="AA50" s="17">
        <v>127</v>
      </c>
      <c r="AB50" s="17">
        <v>2611200</v>
      </c>
      <c r="AC50" s="17">
        <f t="shared" si="46"/>
        <v>393</v>
      </c>
      <c r="AD50" s="17">
        <f t="shared" si="47"/>
        <v>8068200</v>
      </c>
      <c r="AE50" s="17">
        <v>269</v>
      </c>
      <c r="AF50" s="17">
        <v>5518200</v>
      </c>
      <c r="AG50" s="17">
        <v>124</v>
      </c>
      <c r="AH50" s="17">
        <v>2550000</v>
      </c>
      <c r="AI50" s="17">
        <f t="shared" si="48"/>
        <v>390</v>
      </c>
      <c r="AJ50" s="17">
        <f t="shared" si="48"/>
        <v>7945800</v>
      </c>
      <c r="AK50" s="17">
        <v>256</v>
      </c>
      <c r="AL50" s="17">
        <v>5242800</v>
      </c>
      <c r="AM50" s="17">
        <v>134</v>
      </c>
      <c r="AN50" s="17">
        <v>2703000</v>
      </c>
    </row>
    <row r="51" spans="1:40" ht="24.6" customHeight="1">
      <c r="A51" s="117"/>
      <c r="B51" s="119"/>
      <c r="C51" s="39" t="s">
        <v>49</v>
      </c>
      <c r="D51" s="67">
        <f t="shared" si="4"/>
        <v>20578.947368421053</v>
      </c>
      <c r="E51" s="68">
        <f t="shared" si="5"/>
        <v>19700</v>
      </c>
      <c r="F51" s="60">
        <f t="shared" si="6"/>
        <v>20350.485436893203</v>
      </c>
      <c r="G51" s="18">
        <f t="shared" si="7"/>
        <v>20084.536082474227</v>
      </c>
      <c r="H51" s="67">
        <f t="shared" si="8"/>
        <v>20206.635071090048</v>
      </c>
      <c r="I51" s="68">
        <f t="shared" si="9"/>
        <v>20494.444444444445</v>
      </c>
      <c r="J51" s="60">
        <f t="shared" si="10"/>
        <v>20694.23076923077</v>
      </c>
      <c r="K51" s="18">
        <f t="shared" si="11"/>
        <v>20452.577319587628</v>
      </c>
      <c r="L51" s="3"/>
      <c r="M51" s="3"/>
      <c r="N51" s="3"/>
      <c r="O51" s="106"/>
      <c r="P51" s="9" t="s">
        <v>49</v>
      </c>
      <c r="Q51" s="17">
        <f t="shared" si="42"/>
        <v>273</v>
      </c>
      <c r="R51" s="17">
        <f t="shared" si="43"/>
        <v>5528400</v>
      </c>
      <c r="S51" s="17">
        <v>171</v>
      </c>
      <c r="T51" s="17">
        <v>3519000</v>
      </c>
      <c r="U51" s="17">
        <v>102</v>
      </c>
      <c r="V51" s="17">
        <v>2009400</v>
      </c>
      <c r="W51" s="17">
        <f t="shared" si="44"/>
        <v>303</v>
      </c>
      <c r="X51" s="17">
        <f t="shared" si="45"/>
        <v>6140400</v>
      </c>
      <c r="Y51" s="17">
        <v>206</v>
      </c>
      <c r="Z51" s="17">
        <v>4192200</v>
      </c>
      <c r="AA51" s="17">
        <v>97</v>
      </c>
      <c r="AB51" s="17">
        <v>1948200</v>
      </c>
      <c r="AC51" s="17">
        <f t="shared" si="46"/>
        <v>319</v>
      </c>
      <c r="AD51" s="17">
        <f t="shared" si="47"/>
        <v>6477000</v>
      </c>
      <c r="AE51" s="17">
        <v>211</v>
      </c>
      <c r="AF51" s="17">
        <v>4263600</v>
      </c>
      <c r="AG51" s="17">
        <v>108</v>
      </c>
      <c r="AH51" s="17">
        <v>2213400</v>
      </c>
      <c r="AI51" s="17">
        <f t="shared" ref="AI51:AI69" si="49">AK51+AM51</f>
        <v>506</v>
      </c>
      <c r="AJ51" s="17">
        <f t="shared" ref="AJ51:AJ69" si="50">AL51+AN51</f>
        <v>10424400</v>
      </c>
      <c r="AK51" s="17">
        <v>312</v>
      </c>
      <c r="AL51" s="17">
        <v>6456600</v>
      </c>
      <c r="AM51" s="17">
        <v>194</v>
      </c>
      <c r="AN51" s="17">
        <v>3967800</v>
      </c>
    </row>
    <row r="52" spans="1:40" ht="24.6" customHeight="1">
      <c r="A52" s="117"/>
      <c r="B52" s="119"/>
      <c r="C52" s="39" t="s">
        <v>50</v>
      </c>
      <c r="D52" s="67">
        <f t="shared" si="4"/>
        <v>20744.594594594593</v>
      </c>
      <c r="E52" s="68">
        <f t="shared" si="5"/>
        <v>20400</v>
      </c>
      <c r="F52" s="60">
        <f t="shared" si="6"/>
        <v>20611.398963730571</v>
      </c>
      <c r="G52" s="18">
        <f t="shared" si="7"/>
        <v>20878.125</v>
      </c>
      <c r="H52" s="67">
        <f t="shared" si="8"/>
        <v>20237.579617834395</v>
      </c>
      <c r="I52" s="68">
        <f t="shared" si="9"/>
        <v>20460.714285714286</v>
      </c>
      <c r="J52" s="60">
        <f t="shared" si="10"/>
        <v>20655</v>
      </c>
      <c r="K52" s="18">
        <f t="shared" si="11"/>
        <v>20184.810126582277</v>
      </c>
      <c r="L52" s="3"/>
      <c r="M52" s="3"/>
      <c r="N52" s="3"/>
      <c r="O52" s="106"/>
      <c r="P52" s="9" t="s">
        <v>50</v>
      </c>
      <c r="Q52" s="17">
        <f t="shared" si="42"/>
        <v>210</v>
      </c>
      <c r="R52" s="17">
        <f t="shared" si="43"/>
        <v>4335000</v>
      </c>
      <c r="S52" s="17">
        <v>148</v>
      </c>
      <c r="T52" s="17">
        <v>3070200</v>
      </c>
      <c r="U52" s="17">
        <v>62</v>
      </c>
      <c r="V52" s="17">
        <v>1264800</v>
      </c>
      <c r="W52" s="17">
        <f t="shared" si="44"/>
        <v>257</v>
      </c>
      <c r="X52" s="17">
        <f t="shared" si="45"/>
        <v>5314200</v>
      </c>
      <c r="Y52" s="17">
        <v>193</v>
      </c>
      <c r="Z52" s="17">
        <v>3978000</v>
      </c>
      <c r="AA52" s="17">
        <v>64</v>
      </c>
      <c r="AB52" s="17">
        <v>1336200</v>
      </c>
      <c r="AC52" s="17">
        <f t="shared" si="46"/>
        <v>482</v>
      </c>
      <c r="AD52" s="17">
        <f t="shared" si="47"/>
        <v>9792000</v>
      </c>
      <c r="AE52" s="17">
        <v>314</v>
      </c>
      <c r="AF52" s="17">
        <v>6354600</v>
      </c>
      <c r="AG52" s="17">
        <v>168</v>
      </c>
      <c r="AH52" s="17">
        <v>3437400</v>
      </c>
      <c r="AI52" s="17">
        <f t="shared" si="49"/>
        <v>597</v>
      </c>
      <c r="AJ52" s="17">
        <f t="shared" si="50"/>
        <v>12219600</v>
      </c>
      <c r="AK52" s="17">
        <v>360</v>
      </c>
      <c r="AL52" s="17">
        <v>7435800</v>
      </c>
      <c r="AM52" s="17">
        <v>237</v>
      </c>
      <c r="AN52" s="17">
        <v>4783800</v>
      </c>
    </row>
    <row r="53" spans="1:40" ht="24.6" customHeight="1">
      <c r="A53" s="117"/>
      <c r="B53" s="119"/>
      <c r="C53" s="39" t="s">
        <v>51</v>
      </c>
      <c r="D53" s="67">
        <f t="shared" si="4"/>
        <v>20319.047619047618</v>
      </c>
      <c r="E53" s="68">
        <f t="shared" si="5"/>
        <v>19800</v>
      </c>
      <c r="F53" s="60">
        <f t="shared" si="6"/>
        <v>20272.5</v>
      </c>
      <c r="G53" s="18">
        <f t="shared" si="7"/>
        <v>20095.5223880597</v>
      </c>
      <c r="H53" s="67">
        <f t="shared" si="8"/>
        <v>20455.284552845529</v>
      </c>
      <c r="I53" s="68">
        <f t="shared" si="9"/>
        <v>20464.96815286624</v>
      </c>
      <c r="J53" s="60">
        <f t="shared" si="10"/>
        <v>20588.39050131926</v>
      </c>
      <c r="K53" s="18">
        <f t="shared" si="11"/>
        <v>20175.824175824175</v>
      </c>
      <c r="O53" s="106"/>
      <c r="P53" s="9" t="s">
        <v>51</v>
      </c>
      <c r="Q53" s="17">
        <f t="shared" si="42"/>
        <v>177</v>
      </c>
      <c r="R53" s="17">
        <f t="shared" si="43"/>
        <v>3570000</v>
      </c>
      <c r="S53" s="17">
        <v>126</v>
      </c>
      <c r="T53" s="17">
        <v>2560200</v>
      </c>
      <c r="U53" s="17">
        <v>51</v>
      </c>
      <c r="V53" s="17">
        <v>1009800</v>
      </c>
      <c r="W53" s="17">
        <f t="shared" si="44"/>
        <v>374</v>
      </c>
      <c r="X53" s="17">
        <f t="shared" si="45"/>
        <v>7558200</v>
      </c>
      <c r="Y53" s="17">
        <v>240</v>
      </c>
      <c r="Z53" s="17">
        <v>4865400</v>
      </c>
      <c r="AA53" s="17">
        <v>134</v>
      </c>
      <c r="AB53" s="17">
        <v>2692800</v>
      </c>
      <c r="AC53" s="17">
        <f t="shared" si="46"/>
        <v>526</v>
      </c>
      <c r="AD53" s="17">
        <f t="shared" si="47"/>
        <v>10761000</v>
      </c>
      <c r="AE53" s="17">
        <v>369</v>
      </c>
      <c r="AF53" s="17">
        <v>7548000</v>
      </c>
      <c r="AG53" s="17">
        <v>157</v>
      </c>
      <c r="AH53" s="17">
        <v>3213000</v>
      </c>
      <c r="AI53" s="17">
        <f t="shared" si="49"/>
        <v>561</v>
      </c>
      <c r="AJ53" s="17">
        <f t="shared" si="50"/>
        <v>11475000</v>
      </c>
      <c r="AK53" s="17">
        <v>379</v>
      </c>
      <c r="AL53" s="17">
        <v>7803000</v>
      </c>
      <c r="AM53" s="17">
        <v>182</v>
      </c>
      <c r="AN53" s="17">
        <v>3672000</v>
      </c>
    </row>
    <row r="54" spans="1:40" ht="24.6" customHeight="1">
      <c r="A54" s="117"/>
      <c r="B54" s="119"/>
      <c r="C54" s="39" t="s">
        <v>52</v>
      </c>
      <c r="D54" s="67">
        <f t="shared" si="4"/>
        <v>20550</v>
      </c>
      <c r="E54" s="68">
        <f t="shared" si="5"/>
        <v>21137.349397590362</v>
      </c>
      <c r="F54" s="60">
        <f t="shared" si="6"/>
        <v>20472.340425531915</v>
      </c>
      <c r="G54" s="18">
        <f t="shared" si="7"/>
        <v>20830.985915492958</v>
      </c>
      <c r="H54" s="67">
        <f t="shared" si="8"/>
        <v>20629.581993569132</v>
      </c>
      <c r="I54" s="68">
        <f t="shared" si="9"/>
        <v>19942.307692307691</v>
      </c>
      <c r="J54" s="60">
        <f t="shared" si="10"/>
        <v>20477.468354430381</v>
      </c>
      <c r="K54" s="18">
        <f t="shared" si="11"/>
        <v>20400</v>
      </c>
      <c r="O54" s="106"/>
      <c r="P54" s="9" t="s">
        <v>52</v>
      </c>
      <c r="Q54" s="17">
        <f t="shared" si="42"/>
        <v>287</v>
      </c>
      <c r="R54" s="17">
        <f t="shared" si="43"/>
        <v>5946600</v>
      </c>
      <c r="S54" s="17">
        <v>204</v>
      </c>
      <c r="T54" s="17">
        <v>4192200</v>
      </c>
      <c r="U54" s="17">
        <v>83</v>
      </c>
      <c r="V54" s="17">
        <v>1754400</v>
      </c>
      <c r="W54" s="17">
        <f t="shared" si="44"/>
        <v>424</v>
      </c>
      <c r="X54" s="17">
        <f t="shared" si="45"/>
        <v>8731200</v>
      </c>
      <c r="Y54" s="17">
        <v>282</v>
      </c>
      <c r="Z54" s="17">
        <v>5773200</v>
      </c>
      <c r="AA54" s="17">
        <v>142</v>
      </c>
      <c r="AB54" s="17">
        <v>2958000</v>
      </c>
      <c r="AC54" s="17">
        <f t="shared" si="46"/>
        <v>467</v>
      </c>
      <c r="AD54" s="17">
        <f t="shared" si="47"/>
        <v>9526800</v>
      </c>
      <c r="AE54" s="17">
        <v>311</v>
      </c>
      <c r="AF54" s="17">
        <v>6415800</v>
      </c>
      <c r="AG54" s="17">
        <v>156</v>
      </c>
      <c r="AH54" s="17">
        <v>3111000</v>
      </c>
      <c r="AI54" s="17">
        <f t="shared" si="49"/>
        <v>555</v>
      </c>
      <c r="AJ54" s="17">
        <f t="shared" si="50"/>
        <v>11352600</v>
      </c>
      <c r="AK54" s="17">
        <v>395</v>
      </c>
      <c r="AL54" s="17">
        <v>8088600</v>
      </c>
      <c r="AM54" s="17">
        <v>160</v>
      </c>
      <c r="AN54" s="17">
        <v>3264000</v>
      </c>
    </row>
    <row r="55" spans="1:40" ht="24.6" customHeight="1">
      <c r="A55" s="117"/>
      <c r="B55" s="119"/>
      <c r="C55" s="39" t="s">
        <v>53</v>
      </c>
      <c r="D55" s="67">
        <f t="shared" si="4"/>
        <v>20773.821989528795</v>
      </c>
      <c r="E55" s="68">
        <f t="shared" si="5"/>
        <v>20311.304347826088</v>
      </c>
      <c r="F55" s="60">
        <f t="shared" si="6"/>
        <v>20469.624573378838</v>
      </c>
      <c r="G55" s="18">
        <f t="shared" si="7"/>
        <v>20013.636363636364</v>
      </c>
      <c r="H55" s="67">
        <f t="shared" si="8"/>
        <v>20400</v>
      </c>
      <c r="I55" s="68">
        <f t="shared" si="9"/>
        <v>20116.666666666668</v>
      </c>
      <c r="J55" s="60">
        <f t="shared" si="10"/>
        <v>20908.587257617728</v>
      </c>
      <c r="K55" s="18">
        <f t="shared" si="11"/>
        <v>20837.142857142859</v>
      </c>
      <c r="O55" s="106"/>
      <c r="P55" s="9" t="s">
        <v>53</v>
      </c>
      <c r="Q55" s="17">
        <f t="shared" si="42"/>
        <v>306</v>
      </c>
      <c r="R55" s="17">
        <f t="shared" si="43"/>
        <v>6303600</v>
      </c>
      <c r="S55" s="17">
        <v>191</v>
      </c>
      <c r="T55" s="17">
        <v>3967800</v>
      </c>
      <c r="U55" s="17">
        <v>115</v>
      </c>
      <c r="V55" s="17">
        <v>2335800</v>
      </c>
      <c r="W55" s="17">
        <f t="shared" si="44"/>
        <v>425</v>
      </c>
      <c r="X55" s="17">
        <f t="shared" si="45"/>
        <v>8639400</v>
      </c>
      <c r="Y55" s="17">
        <v>293</v>
      </c>
      <c r="Z55" s="17">
        <v>5997600</v>
      </c>
      <c r="AA55" s="17">
        <v>132</v>
      </c>
      <c r="AB55" s="17">
        <v>2641800</v>
      </c>
      <c r="AC55" s="17">
        <f t="shared" si="46"/>
        <v>451</v>
      </c>
      <c r="AD55" s="17">
        <f t="shared" si="47"/>
        <v>9169800</v>
      </c>
      <c r="AE55" s="17">
        <v>343</v>
      </c>
      <c r="AF55" s="17">
        <v>6997200</v>
      </c>
      <c r="AG55" s="17">
        <v>108</v>
      </c>
      <c r="AH55" s="17">
        <v>2172600</v>
      </c>
      <c r="AI55" s="17">
        <f t="shared" si="49"/>
        <v>501</v>
      </c>
      <c r="AJ55" s="17">
        <f t="shared" si="50"/>
        <v>10465200</v>
      </c>
      <c r="AK55" s="17">
        <v>361</v>
      </c>
      <c r="AL55" s="17">
        <v>7548000</v>
      </c>
      <c r="AM55" s="17">
        <v>140</v>
      </c>
      <c r="AN55" s="17">
        <v>2917200</v>
      </c>
    </row>
    <row r="56" spans="1:40" ht="24.6" customHeight="1">
      <c r="A56" s="117"/>
      <c r="B56" s="119"/>
      <c r="C56" s="39" t="s">
        <v>54</v>
      </c>
      <c r="D56" s="67">
        <f t="shared" si="4"/>
        <v>20928.497409326425</v>
      </c>
      <c r="E56" s="68">
        <f t="shared" si="5"/>
        <v>21167.741935483871</v>
      </c>
      <c r="F56" s="60">
        <f t="shared" si="6"/>
        <v>20690.243902439026</v>
      </c>
      <c r="G56" s="18">
        <f t="shared" si="7"/>
        <v>20590.654205607476</v>
      </c>
      <c r="H56" s="67">
        <f t="shared" si="8"/>
        <v>20502.68456375839</v>
      </c>
      <c r="I56" s="68">
        <f t="shared" si="9"/>
        <v>19594.736842105263</v>
      </c>
      <c r="J56" s="60">
        <f t="shared" si="10"/>
        <v>20645.783132530119</v>
      </c>
      <c r="K56" s="18">
        <f t="shared" si="11"/>
        <v>20594.285714285714</v>
      </c>
      <c r="O56" s="106"/>
      <c r="P56" s="9" t="s">
        <v>54</v>
      </c>
      <c r="Q56" s="17">
        <f t="shared" si="42"/>
        <v>286</v>
      </c>
      <c r="R56" s="17">
        <f t="shared" si="43"/>
        <v>6007800</v>
      </c>
      <c r="S56" s="17">
        <v>193</v>
      </c>
      <c r="T56" s="17">
        <v>4039200</v>
      </c>
      <c r="U56" s="17">
        <v>93</v>
      </c>
      <c r="V56" s="17">
        <v>1968600</v>
      </c>
      <c r="W56" s="17">
        <f t="shared" si="44"/>
        <v>353</v>
      </c>
      <c r="X56" s="17">
        <f t="shared" si="45"/>
        <v>7293000</v>
      </c>
      <c r="Y56" s="17">
        <v>246</v>
      </c>
      <c r="Z56" s="17">
        <v>5089800</v>
      </c>
      <c r="AA56" s="17">
        <v>107</v>
      </c>
      <c r="AB56" s="17">
        <v>2203200</v>
      </c>
      <c r="AC56" s="17">
        <f t="shared" si="46"/>
        <v>412</v>
      </c>
      <c r="AD56" s="17">
        <f t="shared" si="47"/>
        <v>8343600</v>
      </c>
      <c r="AE56" s="17">
        <v>298</v>
      </c>
      <c r="AF56" s="17">
        <v>6109800</v>
      </c>
      <c r="AG56" s="17">
        <v>114</v>
      </c>
      <c r="AH56" s="17">
        <v>2233800</v>
      </c>
      <c r="AI56" s="17">
        <f t="shared" si="49"/>
        <v>437</v>
      </c>
      <c r="AJ56" s="17">
        <f t="shared" si="50"/>
        <v>9016800</v>
      </c>
      <c r="AK56" s="17">
        <v>332</v>
      </c>
      <c r="AL56" s="17">
        <v>6854400</v>
      </c>
      <c r="AM56" s="17">
        <v>105</v>
      </c>
      <c r="AN56" s="17">
        <v>2162400</v>
      </c>
    </row>
    <row r="57" spans="1:40" ht="24.6" customHeight="1">
      <c r="A57" s="117"/>
      <c r="B57" s="119"/>
      <c r="C57" s="39" t="s">
        <v>55</v>
      </c>
      <c r="D57" s="67">
        <f t="shared" si="4"/>
        <v>21018.18181818182</v>
      </c>
      <c r="E57" s="68">
        <f t="shared" si="5"/>
        <v>19691.666666666668</v>
      </c>
      <c r="F57" s="60">
        <f t="shared" si="6"/>
        <v>20596.153846153848</v>
      </c>
      <c r="G57" s="18">
        <f t="shared" si="7"/>
        <v>19890</v>
      </c>
      <c r="H57" s="67">
        <f t="shared" si="8"/>
        <v>20594.285714285714</v>
      </c>
      <c r="I57" s="68">
        <f t="shared" si="9"/>
        <v>21184.615384615383</v>
      </c>
      <c r="J57" s="60">
        <f t="shared" si="10"/>
        <v>20577.611940298506</v>
      </c>
      <c r="K57" s="18">
        <f t="shared" si="11"/>
        <v>20640</v>
      </c>
      <c r="O57" s="106"/>
      <c r="P57" s="9" t="s">
        <v>55</v>
      </c>
      <c r="Q57" s="17">
        <f t="shared" si="42"/>
        <v>303</v>
      </c>
      <c r="R57" s="17">
        <f t="shared" si="43"/>
        <v>6273000</v>
      </c>
      <c r="S57" s="17">
        <v>231</v>
      </c>
      <c r="T57" s="17">
        <v>4855200</v>
      </c>
      <c r="U57" s="17">
        <v>72</v>
      </c>
      <c r="V57" s="17">
        <v>1417800</v>
      </c>
      <c r="W57" s="17">
        <f t="shared" si="44"/>
        <v>340</v>
      </c>
      <c r="X57" s="17">
        <f t="shared" si="45"/>
        <v>6946200</v>
      </c>
      <c r="Y57" s="17">
        <v>260</v>
      </c>
      <c r="Z57" s="17">
        <v>5355000</v>
      </c>
      <c r="AA57" s="17">
        <v>80</v>
      </c>
      <c r="AB57" s="17">
        <v>1591200</v>
      </c>
      <c r="AC57" s="17">
        <f t="shared" si="46"/>
        <v>393</v>
      </c>
      <c r="AD57" s="17">
        <f t="shared" si="47"/>
        <v>8139600</v>
      </c>
      <c r="AE57" s="17">
        <v>315</v>
      </c>
      <c r="AF57" s="17">
        <v>6487200</v>
      </c>
      <c r="AG57" s="17">
        <v>78</v>
      </c>
      <c r="AH57" s="17">
        <v>1652400</v>
      </c>
      <c r="AI57" s="17">
        <f t="shared" si="49"/>
        <v>487</v>
      </c>
      <c r="AJ57" s="17">
        <f t="shared" si="50"/>
        <v>10026600</v>
      </c>
      <c r="AK57" s="17">
        <v>402</v>
      </c>
      <c r="AL57" s="17">
        <v>8272200</v>
      </c>
      <c r="AM57" s="17">
        <v>85</v>
      </c>
      <c r="AN57" s="17">
        <v>1754400</v>
      </c>
    </row>
    <row r="58" spans="1:40" ht="24.6" customHeight="1">
      <c r="A58" s="117"/>
      <c r="B58" s="119"/>
      <c r="C58" s="39" t="s">
        <v>56</v>
      </c>
      <c r="D58" s="67">
        <f t="shared" si="4"/>
        <v>20760</v>
      </c>
      <c r="E58" s="68">
        <f t="shared" si="5"/>
        <v>20254.285714285714</v>
      </c>
      <c r="F58" s="60">
        <f t="shared" si="6"/>
        <v>20400</v>
      </c>
      <c r="G58" s="18">
        <f t="shared" si="7"/>
        <v>20740</v>
      </c>
      <c r="H58" s="67">
        <f t="shared" si="8"/>
        <v>20464.150943396227</v>
      </c>
      <c r="I58" s="68">
        <f t="shared" si="9"/>
        <v>20230</v>
      </c>
      <c r="J58" s="60">
        <f t="shared" si="10"/>
        <v>20632.298136645964</v>
      </c>
      <c r="K58" s="18">
        <f t="shared" si="11"/>
        <v>20165.517241379312</v>
      </c>
      <c r="O58" s="106"/>
      <c r="P58" s="9" t="s">
        <v>56</v>
      </c>
      <c r="Q58" s="17">
        <f t="shared" si="42"/>
        <v>240</v>
      </c>
      <c r="R58" s="17">
        <f t="shared" si="43"/>
        <v>4947000</v>
      </c>
      <c r="S58" s="17">
        <v>170</v>
      </c>
      <c r="T58" s="17">
        <v>3529200</v>
      </c>
      <c r="U58" s="17">
        <v>70</v>
      </c>
      <c r="V58" s="17">
        <v>1417800</v>
      </c>
      <c r="W58" s="17">
        <f t="shared" si="44"/>
        <v>320</v>
      </c>
      <c r="X58" s="17">
        <f t="shared" si="45"/>
        <v>6548400</v>
      </c>
      <c r="Y58" s="17">
        <v>260</v>
      </c>
      <c r="Z58" s="17">
        <v>5304000</v>
      </c>
      <c r="AA58" s="17">
        <v>60</v>
      </c>
      <c r="AB58" s="17">
        <v>1244400</v>
      </c>
      <c r="AC58" s="17">
        <f t="shared" si="46"/>
        <v>378</v>
      </c>
      <c r="AD58" s="17">
        <f t="shared" si="47"/>
        <v>7721400</v>
      </c>
      <c r="AE58" s="17">
        <v>318</v>
      </c>
      <c r="AF58" s="17">
        <v>6507600</v>
      </c>
      <c r="AG58" s="17">
        <v>60</v>
      </c>
      <c r="AH58" s="17">
        <v>1213800</v>
      </c>
      <c r="AI58" s="17">
        <f t="shared" si="49"/>
        <v>570</v>
      </c>
      <c r="AJ58" s="17">
        <f t="shared" si="50"/>
        <v>11719800</v>
      </c>
      <c r="AK58" s="17">
        <v>483</v>
      </c>
      <c r="AL58" s="17">
        <v>9965400</v>
      </c>
      <c r="AM58" s="17">
        <v>87</v>
      </c>
      <c r="AN58" s="17">
        <v>1754400</v>
      </c>
    </row>
    <row r="59" spans="1:40" ht="24.6" customHeight="1">
      <c r="A59" s="117"/>
      <c r="B59" s="119"/>
      <c r="C59" s="39" t="s">
        <v>57</v>
      </c>
      <c r="D59" s="67">
        <f t="shared" si="4"/>
        <v>20590.062111801242</v>
      </c>
      <c r="E59" s="68">
        <f t="shared" si="5"/>
        <v>19584</v>
      </c>
      <c r="F59" s="60">
        <f t="shared" si="6"/>
        <v>20442.323651452283</v>
      </c>
      <c r="G59" s="18">
        <f t="shared" si="7"/>
        <v>19245.283018867925</v>
      </c>
      <c r="H59" s="67">
        <f t="shared" si="8"/>
        <v>20478.865979381444</v>
      </c>
      <c r="I59" s="68">
        <f t="shared" si="9"/>
        <v>19577.419354838708</v>
      </c>
      <c r="J59" s="60">
        <f t="shared" si="10"/>
        <v>20864.748201438848</v>
      </c>
      <c r="K59" s="18">
        <f t="shared" si="11"/>
        <v>19396.721311475409</v>
      </c>
      <c r="O59" s="106"/>
      <c r="P59" s="9" t="s">
        <v>57</v>
      </c>
      <c r="Q59" s="17">
        <f t="shared" si="42"/>
        <v>186</v>
      </c>
      <c r="R59" s="17">
        <f t="shared" si="43"/>
        <v>3804600</v>
      </c>
      <c r="S59" s="17">
        <v>161</v>
      </c>
      <c r="T59" s="17">
        <v>3315000</v>
      </c>
      <c r="U59" s="17">
        <v>25</v>
      </c>
      <c r="V59" s="17">
        <v>489600</v>
      </c>
      <c r="W59" s="17">
        <f t="shared" si="44"/>
        <v>294</v>
      </c>
      <c r="X59" s="17">
        <f t="shared" si="45"/>
        <v>5946600</v>
      </c>
      <c r="Y59" s="17">
        <v>241</v>
      </c>
      <c r="Z59" s="17">
        <v>4926600</v>
      </c>
      <c r="AA59" s="17">
        <v>53</v>
      </c>
      <c r="AB59" s="17">
        <v>1020000</v>
      </c>
      <c r="AC59" s="17">
        <f t="shared" si="46"/>
        <v>450</v>
      </c>
      <c r="AD59" s="17">
        <f t="shared" si="47"/>
        <v>9159600</v>
      </c>
      <c r="AE59" s="17">
        <v>388</v>
      </c>
      <c r="AF59" s="17">
        <v>7945800</v>
      </c>
      <c r="AG59" s="17">
        <v>62</v>
      </c>
      <c r="AH59" s="17">
        <v>1213800</v>
      </c>
      <c r="AI59" s="17">
        <f t="shared" si="49"/>
        <v>478</v>
      </c>
      <c r="AJ59" s="17">
        <f t="shared" si="50"/>
        <v>9883800</v>
      </c>
      <c r="AK59" s="17">
        <v>417</v>
      </c>
      <c r="AL59" s="17">
        <v>8700600</v>
      </c>
      <c r="AM59" s="17">
        <v>61</v>
      </c>
      <c r="AN59" s="17">
        <v>1183200</v>
      </c>
    </row>
    <row r="60" spans="1:40" ht="24.6" customHeight="1">
      <c r="A60" s="117"/>
      <c r="B60" s="119"/>
      <c r="C60" s="39" t="s">
        <v>58</v>
      </c>
      <c r="D60" s="67">
        <f t="shared" si="4"/>
        <v>20400</v>
      </c>
      <c r="E60" s="68">
        <f t="shared" si="5"/>
        <v>20070.967741935485</v>
      </c>
      <c r="F60" s="60">
        <f t="shared" si="6"/>
        <v>20510.869565217392</v>
      </c>
      <c r="G60" s="18">
        <f t="shared" si="7"/>
        <v>19223.076923076922</v>
      </c>
      <c r="H60" s="67">
        <f t="shared" si="8"/>
        <v>20372.207084468664</v>
      </c>
      <c r="I60" s="68">
        <f t="shared" si="9"/>
        <v>19853.571428571428</v>
      </c>
      <c r="J60" s="60">
        <f t="shared" si="10"/>
        <v>20619.692307692309</v>
      </c>
      <c r="K60" s="18">
        <f t="shared" si="11"/>
        <v>20631.81818181818</v>
      </c>
      <c r="O60" s="106"/>
      <c r="P60" s="9" t="s">
        <v>58</v>
      </c>
      <c r="Q60" s="17">
        <f t="shared" si="42"/>
        <v>244</v>
      </c>
      <c r="R60" s="17">
        <f t="shared" si="43"/>
        <v>4967400</v>
      </c>
      <c r="S60" s="17">
        <v>213</v>
      </c>
      <c r="T60" s="17">
        <v>4345200</v>
      </c>
      <c r="U60" s="17">
        <v>31</v>
      </c>
      <c r="V60" s="17">
        <v>622200</v>
      </c>
      <c r="W60" s="17">
        <f t="shared" si="44"/>
        <v>328</v>
      </c>
      <c r="X60" s="17">
        <f t="shared" si="45"/>
        <v>6660600</v>
      </c>
      <c r="Y60" s="17">
        <v>276</v>
      </c>
      <c r="Z60" s="17">
        <v>5661000</v>
      </c>
      <c r="AA60" s="17">
        <v>52</v>
      </c>
      <c r="AB60" s="17">
        <v>999600</v>
      </c>
      <c r="AC60" s="17">
        <f t="shared" si="46"/>
        <v>423</v>
      </c>
      <c r="AD60" s="17">
        <f t="shared" si="47"/>
        <v>8588400</v>
      </c>
      <c r="AE60" s="17">
        <v>367</v>
      </c>
      <c r="AF60" s="17">
        <v>7476600</v>
      </c>
      <c r="AG60" s="17">
        <v>56</v>
      </c>
      <c r="AH60" s="17">
        <v>1111800</v>
      </c>
      <c r="AI60" s="17">
        <f t="shared" si="49"/>
        <v>369</v>
      </c>
      <c r="AJ60" s="17">
        <f t="shared" si="50"/>
        <v>7609200</v>
      </c>
      <c r="AK60" s="17">
        <v>325</v>
      </c>
      <c r="AL60" s="17">
        <v>6701400</v>
      </c>
      <c r="AM60" s="17">
        <v>44</v>
      </c>
      <c r="AN60" s="17">
        <v>907800</v>
      </c>
    </row>
    <row r="61" spans="1:40" ht="24.6" customHeight="1">
      <c r="A61" s="117"/>
      <c r="B61" s="119"/>
      <c r="C61" s="39" t="s">
        <v>59</v>
      </c>
      <c r="D61" s="67">
        <f t="shared" si="4"/>
        <v>20764.285714285714</v>
      </c>
      <c r="E61" s="68">
        <f t="shared" si="5"/>
        <v>19720</v>
      </c>
      <c r="F61" s="60">
        <f t="shared" si="6"/>
        <v>20726.690391459073</v>
      </c>
      <c r="G61" s="18">
        <f t="shared" si="7"/>
        <v>19163.636363636364</v>
      </c>
      <c r="H61" s="67">
        <f t="shared" si="8"/>
        <v>20806.194690265485</v>
      </c>
      <c r="I61" s="68">
        <f t="shared" si="9"/>
        <v>19594.736842105263</v>
      </c>
      <c r="J61" s="60">
        <f t="shared" si="10"/>
        <v>20327.142857142859</v>
      </c>
      <c r="K61" s="18">
        <f t="shared" si="11"/>
        <v>19380</v>
      </c>
      <c r="O61" s="106"/>
      <c r="P61" s="9" t="s">
        <v>59</v>
      </c>
      <c r="Q61" s="17">
        <f t="shared" si="42"/>
        <v>254</v>
      </c>
      <c r="R61" s="17">
        <f t="shared" si="43"/>
        <v>5242800</v>
      </c>
      <c r="S61" s="17">
        <v>224</v>
      </c>
      <c r="T61" s="17">
        <v>4651200</v>
      </c>
      <c r="U61" s="17">
        <v>30</v>
      </c>
      <c r="V61" s="17">
        <v>591600</v>
      </c>
      <c r="W61" s="17">
        <f t="shared" si="44"/>
        <v>314</v>
      </c>
      <c r="X61" s="17">
        <f t="shared" si="45"/>
        <v>6456600</v>
      </c>
      <c r="Y61" s="17">
        <v>281</v>
      </c>
      <c r="Z61" s="17">
        <v>5824200</v>
      </c>
      <c r="AA61" s="17">
        <v>33</v>
      </c>
      <c r="AB61" s="17">
        <v>632400</v>
      </c>
      <c r="AC61" s="17">
        <f t="shared" si="46"/>
        <v>264</v>
      </c>
      <c r="AD61" s="17">
        <f t="shared" si="47"/>
        <v>5446800</v>
      </c>
      <c r="AE61" s="17">
        <v>226</v>
      </c>
      <c r="AF61" s="17">
        <v>4702200</v>
      </c>
      <c r="AG61" s="17">
        <v>38</v>
      </c>
      <c r="AH61" s="17">
        <v>744600</v>
      </c>
      <c r="AI61" s="17">
        <f t="shared" si="49"/>
        <v>300</v>
      </c>
      <c r="AJ61" s="17">
        <f t="shared" si="50"/>
        <v>6079200</v>
      </c>
      <c r="AK61" s="17">
        <v>280</v>
      </c>
      <c r="AL61" s="17">
        <v>5691600</v>
      </c>
      <c r="AM61" s="17">
        <v>20</v>
      </c>
      <c r="AN61" s="17">
        <v>387600</v>
      </c>
    </row>
    <row r="62" spans="1:40" ht="24.6" customHeight="1">
      <c r="A62" s="117"/>
      <c r="B62" s="119"/>
      <c r="C62" s="39" t="s">
        <v>60</v>
      </c>
      <c r="D62" s="67">
        <f t="shared" si="4"/>
        <v>20294.300518134714</v>
      </c>
      <c r="E62" s="68">
        <f t="shared" si="5"/>
        <v>19615.384615384617</v>
      </c>
      <c r="F62" s="60">
        <f t="shared" si="6"/>
        <v>20499.029126213591</v>
      </c>
      <c r="G62" s="18">
        <f t="shared" si="7"/>
        <v>21155.555555555555</v>
      </c>
      <c r="H62" s="67">
        <f t="shared" si="8"/>
        <v>20883.620689655174</v>
      </c>
      <c r="I62" s="68">
        <f t="shared" si="9"/>
        <v>19443.75</v>
      </c>
      <c r="J62" s="60">
        <f t="shared" si="10"/>
        <v>20349.504950495051</v>
      </c>
      <c r="K62" s="18">
        <f t="shared" si="11"/>
        <v>20400</v>
      </c>
      <c r="O62" s="106"/>
      <c r="P62" s="9" t="s">
        <v>60</v>
      </c>
      <c r="Q62" s="17">
        <f t="shared" si="42"/>
        <v>219</v>
      </c>
      <c r="R62" s="17">
        <f t="shared" si="43"/>
        <v>4426800</v>
      </c>
      <c r="S62" s="23">
        <v>193</v>
      </c>
      <c r="T62" s="17">
        <v>3916800</v>
      </c>
      <c r="U62" s="23">
        <v>26</v>
      </c>
      <c r="V62" s="17">
        <v>510000</v>
      </c>
      <c r="W62" s="17">
        <f t="shared" si="44"/>
        <v>233</v>
      </c>
      <c r="X62" s="17">
        <f t="shared" si="45"/>
        <v>4794000</v>
      </c>
      <c r="Y62" s="23">
        <v>206</v>
      </c>
      <c r="Z62" s="17">
        <v>4222800</v>
      </c>
      <c r="AA62" s="23">
        <v>27</v>
      </c>
      <c r="AB62" s="17">
        <v>571200</v>
      </c>
      <c r="AC62" s="17">
        <f t="shared" si="46"/>
        <v>264</v>
      </c>
      <c r="AD62" s="17">
        <f t="shared" si="47"/>
        <v>5467200</v>
      </c>
      <c r="AE62" s="23">
        <v>232</v>
      </c>
      <c r="AF62" s="17">
        <v>4845000</v>
      </c>
      <c r="AG62" s="23">
        <v>32</v>
      </c>
      <c r="AH62" s="17">
        <v>622200</v>
      </c>
      <c r="AI62" s="17">
        <f t="shared" si="49"/>
        <v>222</v>
      </c>
      <c r="AJ62" s="17">
        <f t="shared" si="50"/>
        <v>4518600</v>
      </c>
      <c r="AK62" s="23">
        <v>202</v>
      </c>
      <c r="AL62" s="17">
        <v>4110600</v>
      </c>
      <c r="AM62" s="23">
        <v>20</v>
      </c>
      <c r="AN62" s="17">
        <v>408000</v>
      </c>
    </row>
    <row r="63" spans="1:40" ht="24.6" customHeight="1">
      <c r="A63" s="117"/>
      <c r="B63" s="119"/>
      <c r="C63" s="39" t="s">
        <v>61</v>
      </c>
      <c r="D63" s="67">
        <f t="shared" si="4"/>
        <v>20664.935064935064</v>
      </c>
      <c r="E63" s="68">
        <f t="shared" si="5"/>
        <v>19762.5</v>
      </c>
      <c r="F63" s="60">
        <f t="shared" si="6"/>
        <v>20899.3006993007</v>
      </c>
      <c r="G63" s="18">
        <f t="shared" si="7"/>
        <v>19800</v>
      </c>
      <c r="H63" s="67">
        <f t="shared" si="8"/>
        <v>20516.571428571428</v>
      </c>
      <c r="I63" s="68">
        <f t="shared" si="9"/>
        <v>20400</v>
      </c>
      <c r="J63" s="60">
        <f t="shared" si="10"/>
        <v>20661.538461538461</v>
      </c>
      <c r="K63" s="18">
        <f t="shared" si="11"/>
        <v>21675</v>
      </c>
      <c r="O63" s="106"/>
      <c r="P63" s="9" t="s">
        <v>61</v>
      </c>
      <c r="Q63" s="17">
        <f t="shared" si="42"/>
        <v>170</v>
      </c>
      <c r="R63" s="17">
        <f t="shared" si="43"/>
        <v>3498600</v>
      </c>
      <c r="S63" s="23">
        <v>154</v>
      </c>
      <c r="T63" s="17">
        <v>3182400</v>
      </c>
      <c r="U63" s="17">
        <v>16</v>
      </c>
      <c r="V63" s="17">
        <v>316200</v>
      </c>
      <c r="W63" s="17">
        <f t="shared" si="44"/>
        <v>160</v>
      </c>
      <c r="X63" s="17">
        <f t="shared" si="45"/>
        <v>3325200</v>
      </c>
      <c r="Y63" s="23">
        <v>143</v>
      </c>
      <c r="Z63" s="17">
        <v>2988600</v>
      </c>
      <c r="AA63" s="17">
        <v>17</v>
      </c>
      <c r="AB63" s="17">
        <v>336600</v>
      </c>
      <c r="AC63" s="17">
        <f t="shared" si="46"/>
        <v>190</v>
      </c>
      <c r="AD63" s="17">
        <f t="shared" si="47"/>
        <v>3896400</v>
      </c>
      <c r="AE63" s="23">
        <v>175</v>
      </c>
      <c r="AF63" s="17">
        <v>3590400</v>
      </c>
      <c r="AG63" s="17">
        <v>15</v>
      </c>
      <c r="AH63" s="17">
        <v>306000</v>
      </c>
      <c r="AI63" s="17">
        <f t="shared" si="49"/>
        <v>219</v>
      </c>
      <c r="AJ63" s="17">
        <f t="shared" si="50"/>
        <v>4549200</v>
      </c>
      <c r="AK63" s="23">
        <v>195</v>
      </c>
      <c r="AL63" s="17">
        <v>4029000</v>
      </c>
      <c r="AM63" s="17">
        <v>24</v>
      </c>
      <c r="AN63" s="17">
        <v>520200</v>
      </c>
    </row>
    <row r="64" spans="1:40" ht="24.6" customHeight="1">
      <c r="A64" s="117"/>
      <c r="B64" s="119"/>
      <c r="C64" s="39" t="s">
        <v>62</v>
      </c>
      <c r="D64" s="67">
        <f t="shared" si="4"/>
        <v>20832.203389830509</v>
      </c>
      <c r="E64" s="68">
        <f t="shared" si="5"/>
        <v>18700</v>
      </c>
      <c r="F64" s="60">
        <f t="shared" si="6"/>
        <v>20400</v>
      </c>
      <c r="G64" s="18">
        <f t="shared" si="7"/>
        <v>19266.666666666668</v>
      </c>
      <c r="H64" s="67">
        <f t="shared" si="8"/>
        <v>20600</v>
      </c>
      <c r="I64" s="68">
        <f t="shared" si="9"/>
        <v>20400</v>
      </c>
      <c r="J64" s="60">
        <f t="shared" si="10"/>
        <v>20584.894259818731</v>
      </c>
      <c r="K64" s="18">
        <f t="shared" si="11"/>
        <v>19833.333333333332</v>
      </c>
      <c r="O64" s="106"/>
      <c r="P64" s="9" t="s">
        <v>62</v>
      </c>
      <c r="Q64" s="17">
        <f t="shared" si="42"/>
        <v>130</v>
      </c>
      <c r="R64" s="17">
        <f t="shared" si="43"/>
        <v>2682600</v>
      </c>
      <c r="S64" s="23">
        <v>118</v>
      </c>
      <c r="T64" s="17">
        <v>2458200</v>
      </c>
      <c r="U64" s="17">
        <v>12</v>
      </c>
      <c r="V64" s="17">
        <v>224400</v>
      </c>
      <c r="W64" s="17">
        <f t="shared" si="44"/>
        <v>131</v>
      </c>
      <c r="X64" s="17">
        <f t="shared" si="45"/>
        <v>2662200</v>
      </c>
      <c r="Y64" s="23">
        <v>122</v>
      </c>
      <c r="Z64" s="17">
        <v>2488800</v>
      </c>
      <c r="AA64" s="17">
        <v>9</v>
      </c>
      <c r="AB64" s="17">
        <v>173400</v>
      </c>
      <c r="AC64" s="17">
        <f t="shared" si="46"/>
        <v>164</v>
      </c>
      <c r="AD64" s="17">
        <f t="shared" si="47"/>
        <v>3376200</v>
      </c>
      <c r="AE64" s="23">
        <v>153</v>
      </c>
      <c r="AF64" s="17">
        <v>3151800</v>
      </c>
      <c r="AG64" s="17">
        <v>11</v>
      </c>
      <c r="AH64" s="17">
        <v>224400</v>
      </c>
      <c r="AI64" s="17">
        <f t="shared" si="49"/>
        <v>349</v>
      </c>
      <c r="AJ64" s="17">
        <f t="shared" si="50"/>
        <v>7170600</v>
      </c>
      <c r="AK64" s="23">
        <v>331</v>
      </c>
      <c r="AL64" s="17">
        <v>6813600</v>
      </c>
      <c r="AM64" s="17">
        <v>18</v>
      </c>
      <c r="AN64" s="17">
        <v>357000</v>
      </c>
    </row>
    <row r="65" spans="1:40" ht="24.6" customHeight="1">
      <c r="A65" s="117"/>
      <c r="B65" s="119"/>
      <c r="C65" s="39" t="s">
        <v>63</v>
      </c>
      <c r="D65" s="67">
        <f t="shared" si="4"/>
        <v>20308.108108108107</v>
      </c>
      <c r="E65" s="68">
        <f t="shared" si="5"/>
        <v>19266.666666666668</v>
      </c>
      <c r="F65" s="60">
        <f t="shared" si="6"/>
        <v>20666.08695652174</v>
      </c>
      <c r="G65" s="18">
        <f t="shared" si="7"/>
        <v>16320</v>
      </c>
      <c r="H65" s="67">
        <f t="shared" si="8"/>
        <v>20262.162162162163</v>
      </c>
      <c r="I65" s="68">
        <f t="shared" si="9"/>
        <v>19380</v>
      </c>
      <c r="J65" s="60">
        <f t="shared" si="10"/>
        <v>20514.606741573032</v>
      </c>
      <c r="K65" s="18">
        <f t="shared" si="11"/>
        <v>20400</v>
      </c>
      <c r="O65" s="106"/>
      <c r="P65" s="9" t="s">
        <v>63</v>
      </c>
      <c r="Q65" s="17">
        <f t="shared" si="42"/>
        <v>120</v>
      </c>
      <c r="R65" s="17">
        <f t="shared" si="43"/>
        <v>2427600</v>
      </c>
      <c r="S65" s="23">
        <v>111</v>
      </c>
      <c r="T65" s="17">
        <v>2254200</v>
      </c>
      <c r="U65" s="17">
        <v>9</v>
      </c>
      <c r="V65" s="17">
        <v>173400</v>
      </c>
      <c r="W65" s="17">
        <f t="shared" si="44"/>
        <v>130</v>
      </c>
      <c r="X65" s="17">
        <f t="shared" si="45"/>
        <v>2621400</v>
      </c>
      <c r="Y65" s="23">
        <v>115</v>
      </c>
      <c r="Z65" s="17">
        <v>2376600</v>
      </c>
      <c r="AA65" s="17">
        <v>15</v>
      </c>
      <c r="AB65" s="17">
        <v>244800</v>
      </c>
      <c r="AC65" s="17">
        <f t="shared" si="46"/>
        <v>232</v>
      </c>
      <c r="AD65" s="17">
        <f t="shared" si="47"/>
        <v>4692000</v>
      </c>
      <c r="AE65" s="23">
        <v>222</v>
      </c>
      <c r="AF65" s="17">
        <v>4498200</v>
      </c>
      <c r="AG65" s="17">
        <v>10</v>
      </c>
      <c r="AH65" s="17">
        <v>193800</v>
      </c>
      <c r="AI65" s="17">
        <f t="shared" si="49"/>
        <v>90</v>
      </c>
      <c r="AJ65" s="17">
        <f t="shared" si="50"/>
        <v>1846200</v>
      </c>
      <c r="AK65" s="23">
        <v>89</v>
      </c>
      <c r="AL65" s="17">
        <v>1825800</v>
      </c>
      <c r="AM65" s="17">
        <v>1</v>
      </c>
      <c r="AN65" s="17">
        <v>20400</v>
      </c>
    </row>
    <row r="66" spans="1:40" ht="24.6" customHeight="1">
      <c r="A66" s="117"/>
      <c r="B66" s="119"/>
      <c r="C66" s="39" t="s">
        <v>64</v>
      </c>
      <c r="D66" s="67">
        <f t="shared" si="4"/>
        <v>20732.608695652172</v>
      </c>
      <c r="E66" s="68">
        <f t="shared" si="5"/>
        <v>20400</v>
      </c>
      <c r="F66" s="60">
        <f t="shared" si="6"/>
        <v>20835.365853658535</v>
      </c>
      <c r="G66" s="18">
        <f t="shared" si="7"/>
        <v>20400</v>
      </c>
      <c r="H66" s="67">
        <f t="shared" si="8"/>
        <v>20240.625</v>
      </c>
      <c r="I66" s="68">
        <f t="shared" si="9"/>
        <v>20400</v>
      </c>
      <c r="J66" s="60">
        <f t="shared" si="10"/>
        <v>20400</v>
      </c>
      <c r="K66" s="18">
        <f t="shared" si="11"/>
        <v>10200</v>
      </c>
      <c r="O66" s="106"/>
      <c r="P66" s="9" t="s">
        <v>64</v>
      </c>
      <c r="Q66" s="17">
        <f t="shared" si="42"/>
        <v>95</v>
      </c>
      <c r="R66" s="17">
        <f t="shared" si="43"/>
        <v>1968600</v>
      </c>
      <c r="S66" s="23">
        <v>92</v>
      </c>
      <c r="T66" s="17">
        <v>1907400</v>
      </c>
      <c r="U66" s="17">
        <v>3</v>
      </c>
      <c r="V66" s="17">
        <v>61200</v>
      </c>
      <c r="W66" s="17">
        <f t="shared" si="44"/>
        <v>167</v>
      </c>
      <c r="X66" s="17">
        <f t="shared" si="45"/>
        <v>3478200</v>
      </c>
      <c r="Y66" s="23">
        <v>164</v>
      </c>
      <c r="Z66" s="17">
        <v>3417000</v>
      </c>
      <c r="AA66" s="17">
        <v>3</v>
      </c>
      <c r="AB66" s="17">
        <v>61200</v>
      </c>
      <c r="AC66" s="17">
        <f t="shared" si="46"/>
        <v>67</v>
      </c>
      <c r="AD66" s="17">
        <f t="shared" si="47"/>
        <v>1356600</v>
      </c>
      <c r="AE66" s="23">
        <v>64</v>
      </c>
      <c r="AF66" s="17">
        <v>1295400</v>
      </c>
      <c r="AG66" s="17">
        <v>3</v>
      </c>
      <c r="AH66" s="17">
        <v>61200</v>
      </c>
      <c r="AI66" s="17">
        <f t="shared" si="49"/>
        <v>6</v>
      </c>
      <c r="AJ66" s="17">
        <f t="shared" si="50"/>
        <v>112200</v>
      </c>
      <c r="AK66" s="23">
        <v>5</v>
      </c>
      <c r="AL66" s="17">
        <v>102000</v>
      </c>
      <c r="AM66" s="17">
        <v>1</v>
      </c>
      <c r="AN66" s="17">
        <v>10200</v>
      </c>
    </row>
    <row r="67" spans="1:40" ht="24.6" customHeight="1">
      <c r="A67" s="117"/>
      <c r="B67" s="119"/>
      <c r="C67" s="39" t="s">
        <v>65</v>
      </c>
      <c r="D67" s="67">
        <f t="shared" si="4"/>
        <v>20678.18181818182</v>
      </c>
      <c r="E67" s="68">
        <f t="shared" si="5"/>
        <v>20400</v>
      </c>
      <c r="F67" s="60">
        <f t="shared" si="6"/>
        <v>20400</v>
      </c>
      <c r="G67" s="18">
        <f t="shared" si="7"/>
        <v>20400</v>
      </c>
      <c r="H67" s="67">
        <f t="shared" si="8"/>
        <v>22950</v>
      </c>
      <c r="I67" s="68">
        <v>0</v>
      </c>
      <c r="J67" s="60">
        <f t="shared" si="10"/>
        <v>20400</v>
      </c>
      <c r="K67" s="18">
        <v>0</v>
      </c>
      <c r="O67" s="106"/>
      <c r="P67" s="9" t="s">
        <v>65</v>
      </c>
      <c r="Q67" s="17">
        <f t="shared" si="42"/>
        <v>114</v>
      </c>
      <c r="R67" s="17">
        <f t="shared" si="43"/>
        <v>2356200</v>
      </c>
      <c r="S67" s="17">
        <v>110</v>
      </c>
      <c r="T67" s="17">
        <v>2274600</v>
      </c>
      <c r="U67" s="17">
        <v>4</v>
      </c>
      <c r="V67" s="17">
        <v>81600</v>
      </c>
      <c r="W67" s="17">
        <f t="shared" si="44"/>
        <v>49</v>
      </c>
      <c r="X67" s="17">
        <f t="shared" si="45"/>
        <v>999600</v>
      </c>
      <c r="Y67" s="17">
        <v>48</v>
      </c>
      <c r="Z67" s="17">
        <v>979200</v>
      </c>
      <c r="AA67" s="17">
        <v>1</v>
      </c>
      <c r="AB67" s="17">
        <v>20400</v>
      </c>
      <c r="AC67" s="17">
        <f t="shared" ref="AC67:AD69" si="51">AE67+AG67</f>
        <v>8</v>
      </c>
      <c r="AD67" s="17">
        <f t="shared" si="51"/>
        <v>183600</v>
      </c>
      <c r="AE67" s="17">
        <v>8</v>
      </c>
      <c r="AF67" s="17">
        <v>183600</v>
      </c>
      <c r="AG67" s="17">
        <v>0</v>
      </c>
      <c r="AH67" s="17">
        <v>0</v>
      </c>
      <c r="AI67" s="17">
        <f>AK67+AM67</f>
        <v>3</v>
      </c>
      <c r="AJ67" s="17">
        <f>AL67+AN67</f>
        <v>61200</v>
      </c>
      <c r="AK67" s="17">
        <v>3</v>
      </c>
      <c r="AL67" s="17">
        <v>61200</v>
      </c>
      <c r="AM67" s="17">
        <v>0</v>
      </c>
      <c r="AN67" s="17">
        <v>0</v>
      </c>
    </row>
    <row r="68" spans="1:40" ht="24.6" customHeight="1">
      <c r="A68" s="117"/>
      <c r="B68" s="119"/>
      <c r="C68" s="39" t="s">
        <v>67</v>
      </c>
      <c r="D68" s="67">
        <f t="shared" si="4"/>
        <v>21600</v>
      </c>
      <c r="E68" s="68">
        <v>0</v>
      </c>
      <c r="F68" s="60">
        <f t="shared" si="6"/>
        <v>20400</v>
      </c>
      <c r="G68" s="18">
        <v>0</v>
      </c>
      <c r="H68" s="67">
        <f t="shared" si="8"/>
        <v>20400</v>
      </c>
      <c r="I68" s="68">
        <v>0</v>
      </c>
      <c r="J68" s="60">
        <f t="shared" si="10"/>
        <v>18700</v>
      </c>
      <c r="K68" s="18">
        <v>0</v>
      </c>
      <c r="O68" s="106"/>
      <c r="P68" s="9" t="s">
        <v>67</v>
      </c>
      <c r="Q68" s="17">
        <f t="shared" si="42"/>
        <v>17</v>
      </c>
      <c r="R68" s="17">
        <f t="shared" si="43"/>
        <v>367200</v>
      </c>
      <c r="S68" s="17">
        <v>17</v>
      </c>
      <c r="T68" s="17">
        <v>367200</v>
      </c>
      <c r="U68" s="17">
        <v>0</v>
      </c>
      <c r="V68" s="17">
        <v>0</v>
      </c>
      <c r="W68" s="17">
        <f t="shared" si="44"/>
        <v>5</v>
      </c>
      <c r="X68" s="17">
        <f t="shared" si="45"/>
        <v>102000</v>
      </c>
      <c r="Y68" s="17">
        <v>5</v>
      </c>
      <c r="Z68" s="17">
        <v>102000</v>
      </c>
      <c r="AA68" s="17">
        <v>0</v>
      </c>
      <c r="AB68" s="17">
        <v>0</v>
      </c>
      <c r="AC68" s="17">
        <f t="shared" si="51"/>
        <v>4</v>
      </c>
      <c r="AD68" s="17">
        <f t="shared" si="51"/>
        <v>81600</v>
      </c>
      <c r="AE68" s="17">
        <v>4</v>
      </c>
      <c r="AF68" s="17">
        <v>81600</v>
      </c>
      <c r="AG68" s="17">
        <v>0</v>
      </c>
      <c r="AH68" s="17">
        <v>0</v>
      </c>
      <c r="AI68" s="17">
        <f>AK68+AM68</f>
        <v>6</v>
      </c>
      <c r="AJ68" s="17">
        <f>AL68+AN68</f>
        <v>112200</v>
      </c>
      <c r="AK68" s="17">
        <v>6</v>
      </c>
      <c r="AL68" s="17">
        <v>112200</v>
      </c>
      <c r="AM68" s="17">
        <v>0</v>
      </c>
      <c r="AN68" s="17">
        <v>0</v>
      </c>
    </row>
    <row r="69" spans="1:40" ht="24.6" customHeight="1">
      <c r="A69" s="117"/>
      <c r="B69" s="119"/>
      <c r="C69" s="46" t="s">
        <v>68</v>
      </c>
      <c r="D69" s="74">
        <f t="shared" si="4"/>
        <v>20400</v>
      </c>
      <c r="E69" s="68">
        <v>0</v>
      </c>
      <c r="F69" s="60">
        <v>0</v>
      </c>
      <c r="G69" s="18">
        <v>0</v>
      </c>
      <c r="H69" s="67">
        <f>AF69/AE69</f>
        <v>15300</v>
      </c>
      <c r="I69" s="68">
        <v>0</v>
      </c>
      <c r="J69" s="60">
        <f>AL69/AK69</f>
        <v>20400</v>
      </c>
      <c r="K69" s="18">
        <v>0</v>
      </c>
      <c r="O69" s="106"/>
      <c r="P69" s="9" t="s">
        <v>68</v>
      </c>
      <c r="Q69" s="17">
        <f t="shared" si="42"/>
        <v>3</v>
      </c>
      <c r="R69" s="17">
        <f t="shared" si="43"/>
        <v>61200</v>
      </c>
      <c r="S69" s="17">
        <v>3</v>
      </c>
      <c r="T69" s="17">
        <v>61200</v>
      </c>
      <c r="U69" s="17">
        <v>0</v>
      </c>
      <c r="V69" s="17">
        <v>0</v>
      </c>
      <c r="W69" s="17">
        <f t="shared" si="44"/>
        <v>0</v>
      </c>
      <c r="X69" s="17">
        <f t="shared" si="45"/>
        <v>0</v>
      </c>
      <c r="Y69" s="17">
        <v>0</v>
      </c>
      <c r="Z69" s="17">
        <v>0</v>
      </c>
      <c r="AA69" s="17">
        <v>0</v>
      </c>
      <c r="AB69" s="17">
        <v>0</v>
      </c>
      <c r="AC69" s="17">
        <f t="shared" si="51"/>
        <v>2</v>
      </c>
      <c r="AD69" s="17">
        <f t="shared" si="51"/>
        <v>30600</v>
      </c>
      <c r="AE69" s="17">
        <v>2</v>
      </c>
      <c r="AF69" s="17">
        <v>30600</v>
      </c>
      <c r="AG69" s="17">
        <v>0</v>
      </c>
      <c r="AH69" s="17">
        <v>0</v>
      </c>
      <c r="AI69" s="17">
        <f t="shared" si="49"/>
        <v>1</v>
      </c>
      <c r="AJ69" s="17">
        <f t="shared" si="50"/>
        <v>20400</v>
      </c>
      <c r="AK69" s="17">
        <v>1</v>
      </c>
      <c r="AL69" s="17">
        <v>20400</v>
      </c>
      <c r="AM69" s="17">
        <v>0</v>
      </c>
      <c r="AN69" s="17">
        <v>0</v>
      </c>
    </row>
    <row r="70" spans="1:40" ht="24.6" customHeight="1">
      <c r="A70" s="117"/>
      <c r="B70" s="119"/>
      <c r="C70" s="39" t="s">
        <v>70</v>
      </c>
      <c r="D70" s="67">
        <v>0</v>
      </c>
      <c r="E70" s="68">
        <v>0</v>
      </c>
      <c r="F70" s="60">
        <f>Z70/Y70</f>
        <v>20400</v>
      </c>
      <c r="G70" s="18">
        <v>0</v>
      </c>
      <c r="H70" s="67">
        <v>0</v>
      </c>
      <c r="I70" s="68">
        <v>0</v>
      </c>
      <c r="J70" s="60">
        <v>0</v>
      </c>
      <c r="K70" s="18">
        <v>0</v>
      </c>
      <c r="O70" s="106"/>
      <c r="P70" s="9" t="s">
        <v>70</v>
      </c>
      <c r="Q70" s="17">
        <f>S70+U70</f>
        <v>0</v>
      </c>
      <c r="R70" s="17">
        <f>T70+V70</f>
        <v>0</v>
      </c>
      <c r="S70" s="17">
        <v>0</v>
      </c>
      <c r="T70" s="17">
        <v>0</v>
      </c>
      <c r="U70" s="17">
        <v>0</v>
      </c>
      <c r="V70" s="17">
        <v>0</v>
      </c>
      <c r="W70" s="17">
        <f t="shared" si="44"/>
        <v>3</v>
      </c>
      <c r="X70" s="17">
        <f t="shared" si="45"/>
        <v>61200</v>
      </c>
      <c r="Y70" s="17">
        <v>3</v>
      </c>
      <c r="Z70" s="17">
        <v>61200</v>
      </c>
      <c r="AA70" s="17">
        <v>0</v>
      </c>
      <c r="AB70" s="17">
        <v>0</v>
      </c>
      <c r="AC70" s="13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</row>
    <row r="71" spans="1:40" ht="24.6" customHeight="1" thickBot="1">
      <c r="A71" s="148"/>
      <c r="B71" s="121"/>
      <c r="C71" s="45" t="s">
        <v>71</v>
      </c>
      <c r="D71" s="77">
        <f>T71/S71</f>
        <v>20400</v>
      </c>
      <c r="E71" s="78">
        <v>0</v>
      </c>
      <c r="F71" s="64">
        <v>0</v>
      </c>
      <c r="G71" s="19">
        <v>0</v>
      </c>
      <c r="H71" s="77">
        <v>0</v>
      </c>
      <c r="I71" s="78">
        <v>0</v>
      </c>
      <c r="J71" s="64">
        <v>0</v>
      </c>
      <c r="K71" s="19">
        <v>0</v>
      </c>
      <c r="O71" s="24"/>
      <c r="P71" s="9" t="s">
        <v>71</v>
      </c>
      <c r="Q71" s="17">
        <f>S71+U71</f>
        <v>2</v>
      </c>
      <c r="R71" s="17">
        <f>T71+V71</f>
        <v>40800</v>
      </c>
      <c r="S71" s="17">
        <v>2</v>
      </c>
      <c r="T71" s="17">
        <v>40800</v>
      </c>
      <c r="U71" s="17">
        <v>0</v>
      </c>
      <c r="V71" s="17">
        <v>0</v>
      </c>
    </row>
  </sheetData>
  <mergeCells count="34">
    <mergeCell ref="AI2:AN2"/>
    <mergeCell ref="P2:P4"/>
    <mergeCell ref="Q3:R3"/>
    <mergeCell ref="S3:T3"/>
    <mergeCell ref="U3:V3"/>
    <mergeCell ref="W3:X3"/>
    <mergeCell ref="Y3:Z3"/>
    <mergeCell ref="AK3:AL3"/>
    <mergeCell ref="AM3:AN3"/>
    <mergeCell ref="AA3:AB3"/>
    <mergeCell ref="AG3:AH3"/>
    <mergeCell ref="AI3:AJ3"/>
    <mergeCell ref="J3:K3"/>
    <mergeCell ref="AC3:AD3"/>
    <mergeCell ref="AE3:AF3"/>
    <mergeCell ref="A3:A4"/>
    <mergeCell ref="A1:K1"/>
    <mergeCell ref="O2:O4"/>
    <mergeCell ref="B3:C4"/>
    <mergeCell ref="D3:E3"/>
    <mergeCell ref="F3:G3"/>
    <mergeCell ref="H3:I3"/>
    <mergeCell ref="Q2:V2"/>
    <mergeCell ref="W2:AB2"/>
    <mergeCell ref="AC2:AH2"/>
    <mergeCell ref="O46:O70"/>
    <mergeCell ref="O5:O32"/>
    <mergeCell ref="A33:A45"/>
    <mergeCell ref="B33:B45"/>
    <mergeCell ref="O33:O45"/>
    <mergeCell ref="A46:A71"/>
    <mergeCell ref="B46:B71"/>
    <mergeCell ref="A5:A32"/>
    <mergeCell ref="B5:B32"/>
  </mergeCells>
  <phoneticPr fontId="4" type="noConversion"/>
  <printOptions horizontalCentered="1"/>
  <pageMargins left="0.51181102362204722" right="0.51181102362204722" top="0.51181102362204722" bottom="0.31496062992125984" header="0.31496062992125984" footer="0.31496062992125984"/>
  <pageSetup paperSize="9" orientation="portrait" r:id="rId1"/>
  <headerFooter alignWithMargins="0"/>
  <rowBreaks count="2" manualBreakCount="2">
    <brk id="32" max="16383" man="1"/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6</vt:i4>
      </vt:variant>
    </vt:vector>
  </HeadingPairs>
  <TitlesOfParts>
    <vt:vector size="9" baseType="lpstr">
      <vt:lpstr>104年~111年</vt:lpstr>
      <vt:lpstr>100年~103年</vt:lpstr>
      <vt:lpstr>96年~99年</vt:lpstr>
      <vt:lpstr>'100年~103年'!Print_Area</vt:lpstr>
      <vt:lpstr>'104年~111年'!Print_Area</vt:lpstr>
      <vt:lpstr>'96年~99年'!Print_Area</vt:lpstr>
      <vt:lpstr>'100年~103年'!Print_Titles</vt:lpstr>
      <vt:lpstr>'104年~111年'!Print_Titles</vt:lpstr>
      <vt:lpstr>'96年~99年'!Print_Titles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2021-03-11T06:33:11Z</dcterms:created>
  <dcterms:modified xsi:type="dcterms:W3CDTF">2023-04-20T01:49:02Z</dcterms:modified>
</cp:coreProperties>
</file>